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38CD2C8D-6878-47B2-A3F2-2C9F0A3690D0}" xr6:coauthVersionLast="47" xr6:coauthVersionMax="47" xr10:uidLastSave="{00000000-0000-0000-0000-000000000000}"/>
  <bookViews>
    <workbookView xWindow="-120" yWindow="-120" windowWidth="29040" windowHeight="15720" xr2:uid="{D624B9D7-3EC8-4415-BA5B-4D36C747CC97}"/>
  </bookViews>
  <sheets>
    <sheet name="Sheet1" sheetId="1" r:id="rId1"/>
  </sheets>
  <definedNames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  <c r="G32" i="1"/>
  <c r="G34" i="1" l="1"/>
  <c r="G35" i="1"/>
  <c r="G31" i="1" l="1"/>
  <c r="G22" i="1" l="1"/>
  <c r="G21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3" i="1"/>
  <c r="G25" i="1"/>
  <c r="G26" i="1"/>
  <c r="G27" i="1"/>
  <c r="G28" i="1"/>
  <c r="G29" i="1"/>
  <c r="G30" i="1"/>
  <c r="G33" i="1"/>
  <c r="G2" i="1"/>
</calcChain>
</file>

<file path=xl/sharedStrings.xml><?xml version="1.0" encoding="utf-8"?>
<sst xmlns="http://schemas.openxmlformats.org/spreadsheetml/2006/main" count="88" uniqueCount="57">
  <si>
    <t>Project</t>
  </si>
  <si>
    <t>Description</t>
  </si>
  <si>
    <t>2026-2028 Biennium</t>
  </si>
  <si>
    <t>2028-2030 Biennium</t>
  </si>
  <si>
    <t>2030-2032 Biennium</t>
  </si>
  <si>
    <t>General Fund</t>
  </si>
  <si>
    <t>Total</t>
  </si>
  <si>
    <t>Agency/Branch</t>
  </si>
  <si>
    <t>Legacy System</t>
  </si>
  <si>
    <t>Maintenance or Upgrade for Existing IT systems or Applications</t>
  </si>
  <si>
    <t>Court Case Management/Electronic Filing ("CMS Project")</t>
  </si>
  <si>
    <t>Courtroom audio-video systems</t>
  </si>
  <si>
    <t>Cybersecurity</t>
  </si>
  <si>
    <t>Future Planned Development</t>
  </si>
  <si>
    <t>Court Designated Worker (CDW) Evidence Based Risk Tool</t>
  </si>
  <si>
    <t>Administrative Office of the Courts (AOC)/Judicial</t>
  </si>
  <si>
    <t>Auditor of Public Accounts</t>
  </si>
  <si>
    <t>Virtual &amp; Cloud Infrastructure</t>
  </si>
  <si>
    <t>State/Federal</t>
  </si>
  <si>
    <t>Integrated Eligibility and Enrollment System--IEES serves multiple health and human service programs</t>
  </si>
  <si>
    <t>MMIS Medicaid Management Information System (MEMS)</t>
  </si>
  <si>
    <t>TWIST (The Workers Information System)</t>
  </si>
  <si>
    <t>Education and Labor Cabinet/Executive</t>
  </si>
  <si>
    <t>Cabinet for Health and Family Services/Executive</t>
  </si>
  <si>
    <t>Adult Education System  Kycares</t>
  </si>
  <si>
    <t>Filenet/KLC image viewer</t>
  </si>
  <si>
    <t>Kee Suite</t>
  </si>
  <si>
    <t>Kentucky Integrated Business Engagement System (KIBES)</t>
  </si>
  <si>
    <t>Litigation Management System (LMS)</t>
  </si>
  <si>
    <t>Restricted--Workers Compensation Funding Commission funds</t>
  </si>
  <si>
    <t>SIMBA--Kentucky's statewide electronic workers claims application used by the Department of Workers' Claims</t>
  </si>
  <si>
    <t>National Labor Exchange</t>
  </si>
  <si>
    <t>Federal</t>
  </si>
  <si>
    <t>Work Opportunity Tax credit</t>
  </si>
  <si>
    <t>Finance and Administration Cabinet/Executive</t>
  </si>
  <si>
    <t xml:space="preserve">Kentucky Aerial Photography &amp; Elevation Data Program (KYAPED) </t>
  </si>
  <si>
    <t>Personnel Cabinet/Executive</t>
  </si>
  <si>
    <t>KHRIS--Maintenance - Annual security patching of the KHRIS (SAP ECC 6.0) application until application is  decommissioned.   MUST BE REPLACED BY 07/2030</t>
  </si>
  <si>
    <t>Citizen Identity and Access Management</t>
  </si>
  <si>
    <t>KHRIS--Maintenance - Annual security patching of the KHRIS (SAP ECC 6.0) application until application is  decommissioned.   MUST BE REPLACED BY 07/2030. Replacement system-Capital IT Project Planned-Enterprise Human Resources Information System</t>
  </si>
  <si>
    <t>Public Protection Cabinet/Department of Financial Institutions/Executive</t>
  </si>
  <si>
    <t>FIRST--application used by The Department of Financial Institutions. This application's primary function is to track all aspects of Depository, Non-Depository, Securities, Legal, Licensing &amp; Registration, etc.</t>
  </si>
  <si>
    <t>Restricted Funds</t>
  </si>
  <si>
    <t>Public Protection Cabinet/Department of Housing, Buildings, and Construction/Executive</t>
  </si>
  <si>
    <t>SMARTGOV / HAM--SMARTGOV systems are used by Department of Housing, Buildings &amp; Construction. HBC Licensing Application for tracking all aspects of licensees regulated by HBC.</t>
  </si>
  <si>
    <t>Public Protection Cabinet/Department of Insurance/Executive Branch</t>
  </si>
  <si>
    <t>KID system--THE KID system has several modules which cover all aspects of licensing and regulation</t>
  </si>
  <si>
    <t>DPL--The DPL applications primary function is to track all aspects of Licensure which include Licensing, Enforcement, Legal, Continuing education, complaints etc</t>
  </si>
  <si>
    <t>Legislative Research Commission</t>
  </si>
  <si>
    <t>Various Programs</t>
  </si>
  <si>
    <t>Legislative Research Commission/General Assembly</t>
  </si>
  <si>
    <t>CGI Budget program</t>
  </si>
  <si>
    <t>Other</t>
  </si>
  <si>
    <t>Public Protection Cabinet/Department of Professional Licensing/Executive</t>
  </si>
  <si>
    <t>Secretary of State</t>
  </si>
  <si>
    <t>Developer Salaries and Maintenance</t>
  </si>
  <si>
    <t>All Systems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</si>
</sst>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/>
    <xf numFmtId="0" fontId="2" fillId="0" borderId="1" xfId="0" applyFont="1" applyBorder="1" applyAlignment="1">
      <alignment wrapText="1"/>
    </xf>
    <xf numFmtId="164" fontId="3" fillId="0" borderId="1" xfId="0" applyNumberFormat="1" applyFont="1" applyBorder="1"/>
    <xf numFmtId="3" fontId="3" fillId="0" borderId="1" xfId="0" applyNumberFormat="1" applyFont="1" applyBorder="1" applyAlignment="1">
      <alignment wrapText="1"/>
    </xf>
    <xf numFmtId="0" fontId="2" fillId="0" borderId="1" xfId="0" applyFont="1" applyBorder="1"/>
    <xf numFmtId="0" fontId="2" fillId="0" borderId="0" xfId="0" applyFont="1" applyBorder="1" applyAlignment="1"/>
    <xf numFmtId="3" fontId="3" fillId="0" borderId="0" xfId="0" applyNumberFormat="1" applyFont="1" applyBorder="1" applyAlignment="1">
      <alignment wrapText="1"/>
    </xf>
    <xf numFmtId="3" fontId="3" fillId="0" borderId="0" xfId="0" applyNumberFormat="1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/>
    <xf numFmtId="0" fontId="0" fillId="0" borderId="1" xfId="0" applyBorder="1"/>
    <xf numFmtId="0" fontId="1" fillId="0" borderId="1" xfId="0" applyFont="1" applyBorder="1" applyAlignment="1"/>
    <xf numFmtId="0" fontId="7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/>
    <xf numFmtId="164" fontId="3" fillId="0" borderId="1" xfId="0" applyNumberFormat="1" applyFont="1" applyBorder="1" applyAlignment="1"/>
    <xf numFmtId="0" fontId="0" fillId="0" borderId="0" xfId="0" applyBorder="1"/>
    <xf numFmtId="0" fontId="0" fillId="0" borderId="0" xfId="0" applyBorder="1" applyAlignment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wrapText="1"/>
    </xf>
    <xf numFmtId="164" fontId="3" fillId="2" borderId="1" xfId="0" applyNumberFormat="1" applyFont="1" applyFill="1" applyBorder="1"/>
    <xf numFmtId="3" fontId="3" fillId="2" borderId="1" xfId="0" applyNumberFormat="1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wrapText="1"/>
    </xf>
    <xf numFmtId="164" fontId="6" fillId="2" borderId="1" xfId="0" applyNumberFormat="1" applyFont="1" applyFill="1" applyBorder="1" applyAlignment="1">
      <alignment horizontal="left" wrapText="1"/>
    </xf>
    <xf numFmtId="0" fontId="0" fillId="2" borderId="1" xfId="0" applyFill="1" applyBorder="1"/>
    <xf numFmtId="164" fontId="3" fillId="0" borderId="1" xfId="0" applyNumberFormat="1" applyFont="1" applyFill="1" applyBorder="1"/>
    <xf numFmtId="0" fontId="2" fillId="0" borderId="1" xfId="0" applyFont="1" applyFill="1" applyBorder="1" applyAlignment="1">
      <alignment wrapText="1"/>
    </xf>
    <xf numFmtId="164" fontId="0" fillId="2" borderId="1" xfId="0" applyNumberFormat="1" applyFill="1" applyBorder="1"/>
    <xf numFmtId="0" fontId="1" fillId="0" borderId="1" xfId="0" applyFont="1" applyFill="1" applyBorder="1" applyAlignment="1">
      <alignment wrapText="1"/>
    </xf>
    <xf numFmtId="164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/>
    <xf numFmtId="164" fontId="3" fillId="0" borderId="1" xfId="0" applyNumberFormat="1" applyFont="1" applyBorder="1" applyAlignment="1">
      <alignment wrapText="1"/>
    </xf>
    <xf numFmtId="164" fontId="3" fillId="2" borderId="1" xfId="0" applyNumberFormat="1" applyFont="1" applyFill="1" applyBorder="1" applyAlignment="1">
      <alignment wrapText="1"/>
    </xf>
    <xf numFmtId="164" fontId="3" fillId="0" borderId="0" xfId="0" applyNumberFormat="1" applyFont="1" applyBorder="1" applyAlignment="1">
      <alignment wrapText="1"/>
    </xf>
    <xf numFmtId="164" fontId="3" fillId="0" borderId="0" xfId="0" applyNumberFormat="1" applyFont="1" applyFill="1" applyBorder="1" applyAlignment="1">
      <alignment wrapText="1"/>
    </xf>
    <xf numFmtId="164" fontId="3" fillId="0" borderId="0" xfId="0" applyNumberFormat="1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3" fontId="0" fillId="0" borderId="1" xfId="0" applyNumberFormat="1" applyBorder="1" applyAlignment="1">
      <alignment horizontal="right"/>
    </xf>
    <xf numFmtId="0" fontId="2" fillId="2" borderId="0" xfId="0" applyFont="1" applyFill="1" applyBorder="1"/>
    <xf numFmtId="0" fontId="2" fillId="2" borderId="3" xfId="0" applyFont="1" applyFill="1" applyBorder="1" applyAlignment="1">
      <alignment wrapText="1"/>
    </xf>
    <xf numFmtId="164" fontId="3" fillId="2" borderId="3" xfId="0" applyNumberFormat="1" applyFont="1" applyFill="1" applyBorder="1"/>
    <xf numFmtId="0" fontId="0" fillId="2" borderId="3" xfId="0" applyFill="1" applyBorder="1"/>
    <xf numFmtId="6" fontId="3" fillId="2" borderId="3" xfId="0" applyNumberFormat="1" applyFont="1" applyFill="1" applyBorder="1"/>
    <xf numFmtId="0" fontId="2" fillId="2" borderId="2" xfId="0" applyFont="1" applyFill="1" applyBorder="1" applyAlignment="1">
      <alignment wrapText="1"/>
    </xf>
    <xf numFmtId="164" fontId="3" fillId="2" borderId="2" xfId="0" applyNumberFormat="1" applyFont="1" applyFill="1" applyBorder="1"/>
    <xf numFmtId="0" fontId="0" fillId="2" borderId="2" xfId="0" applyFill="1" applyBorder="1"/>
    <xf numFmtId="3" fontId="3" fillId="2" borderId="2" xfId="0" applyNumberFormat="1" applyFont="1" applyFill="1" applyBorder="1" applyAlignment="1"/>
    <xf numFmtId="3" fontId="3" fillId="2" borderId="2" xfId="0" applyNumberFormat="1" applyFont="1" applyFill="1" applyBorder="1" applyAlignment="1">
      <alignment wrapText="1"/>
    </xf>
    <xf numFmtId="164" fontId="0" fillId="2" borderId="3" xfId="0" applyNumberFormat="1" applyFill="1" applyBorder="1"/>
    <xf numFmtId="0" fontId="4" fillId="2" borderId="2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7270E-B7A3-4931-8163-2BDE657BBE87}">
  <sheetPr>
    <pageSetUpPr fitToPage="1"/>
  </sheetPr>
  <dimension ref="A1:N70"/>
  <sheetViews>
    <sheetView tabSelected="1" view="pageLayout" zoomScaleNormal="100" workbookViewId="0">
      <selection activeCell="I2" sqref="I2"/>
    </sheetView>
  </sheetViews>
  <sheetFormatPr defaultColWidth="6.5703125" defaultRowHeight="15" x14ac:dyDescent="0.25"/>
  <cols>
    <col min="1" max="1" width="14.140625" style="17" customWidth="1"/>
    <col min="2" max="3" width="26.7109375" style="17" customWidth="1"/>
    <col min="4" max="4" width="10.5703125" style="17" customWidth="1"/>
    <col min="5" max="5" width="10.85546875" style="17" customWidth="1"/>
    <col min="6" max="6" width="10.7109375" style="17" customWidth="1"/>
    <col min="7" max="7" width="12" style="17" customWidth="1"/>
    <col min="8" max="8" width="10.7109375" style="17" customWidth="1"/>
    <col min="9" max="10" width="9.5703125" style="17" customWidth="1"/>
    <col min="11" max="16384" width="6.5703125" style="17"/>
  </cols>
  <sheetData>
    <row r="1" spans="1:10" ht="45" x14ac:dyDescent="0.25">
      <c r="A1" s="10" t="s">
        <v>7</v>
      </c>
      <c r="B1" s="13" t="s">
        <v>0</v>
      </c>
      <c r="C1" s="13" t="s">
        <v>1</v>
      </c>
      <c r="D1" s="10" t="s">
        <v>2</v>
      </c>
      <c r="E1" s="10" t="s">
        <v>3</v>
      </c>
      <c r="F1" s="10" t="s">
        <v>4</v>
      </c>
      <c r="G1" s="10" t="s">
        <v>6</v>
      </c>
      <c r="H1" s="10" t="s">
        <v>5</v>
      </c>
      <c r="I1" s="10" t="s">
        <v>32</v>
      </c>
      <c r="J1" s="31" t="s">
        <v>52</v>
      </c>
    </row>
    <row r="2" spans="1:10" ht="55.15" customHeight="1" x14ac:dyDescent="0.25">
      <c r="A2" s="58" t="s">
        <v>15</v>
      </c>
      <c r="B2" s="19" t="s">
        <v>8</v>
      </c>
      <c r="C2" s="20" t="s">
        <v>10</v>
      </c>
      <c r="D2" s="21">
        <v>12000000</v>
      </c>
      <c r="E2" s="21">
        <v>13000000</v>
      </c>
      <c r="F2" s="21">
        <v>14000000</v>
      </c>
      <c r="G2" s="21">
        <f t="shared" ref="G2:G23" si="0">SUM(D2:F2)</f>
        <v>39000000</v>
      </c>
      <c r="H2" s="21">
        <v>21000000</v>
      </c>
      <c r="I2" s="35">
        <v>18000000</v>
      </c>
      <c r="J2" s="27"/>
    </row>
    <row r="3" spans="1:10" x14ac:dyDescent="0.25">
      <c r="A3" s="58"/>
      <c r="B3" s="19" t="s">
        <v>12</v>
      </c>
      <c r="C3" s="20"/>
      <c r="D3" s="22"/>
      <c r="E3" s="22"/>
      <c r="F3" s="22"/>
      <c r="G3" s="21">
        <f t="shared" si="0"/>
        <v>0</v>
      </c>
      <c r="H3" s="22"/>
      <c r="I3" s="22"/>
      <c r="J3" s="27"/>
    </row>
    <row r="4" spans="1:10" ht="39" x14ac:dyDescent="0.25">
      <c r="A4" s="58"/>
      <c r="B4" s="20" t="s">
        <v>9</v>
      </c>
      <c r="C4" s="23" t="s">
        <v>11</v>
      </c>
      <c r="D4" s="21">
        <v>7600000</v>
      </c>
      <c r="E4" s="21">
        <v>7600000</v>
      </c>
      <c r="F4" s="21">
        <v>7600000</v>
      </c>
      <c r="G4" s="21">
        <f t="shared" si="0"/>
        <v>22800000</v>
      </c>
      <c r="H4" s="21">
        <v>22800000</v>
      </c>
      <c r="I4" s="22"/>
      <c r="J4" s="27"/>
    </row>
    <row r="5" spans="1:10" ht="26.25" x14ac:dyDescent="0.25">
      <c r="A5" s="58"/>
      <c r="B5" s="19" t="s">
        <v>13</v>
      </c>
      <c r="C5" s="20" t="s">
        <v>14</v>
      </c>
      <c r="D5" s="21">
        <v>150000</v>
      </c>
      <c r="E5" s="21"/>
      <c r="F5" s="21"/>
      <c r="G5" s="21">
        <f t="shared" si="0"/>
        <v>150000</v>
      </c>
      <c r="H5" s="21">
        <v>150000</v>
      </c>
      <c r="I5" s="22"/>
      <c r="J5" s="27"/>
    </row>
    <row r="6" spans="1:10" ht="27.6" customHeight="1" x14ac:dyDescent="0.25">
      <c r="A6" s="57" t="s">
        <v>16</v>
      </c>
      <c r="B6" s="2" t="s">
        <v>8</v>
      </c>
      <c r="C6" s="6"/>
      <c r="D6" s="4"/>
      <c r="E6" s="4"/>
      <c r="F6" s="4"/>
      <c r="G6" s="4">
        <f t="shared" si="0"/>
        <v>0</v>
      </c>
      <c r="H6" s="4"/>
      <c r="I6" s="4"/>
      <c r="J6" s="12"/>
    </row>
    <row r="7" spans="1:10" x14ac:dyDescent="0.25">
      <c r="A7" s="57"/>
      <c r="B7" s="2" t="s">
        <v>12</v>
      </c>
      <c r="C7" s="6"/>
      <c r="D7" s="4">
        <v>30000</v>
      </c>
      <c r="E7" s="4">
        <v>35000</v>
      </c>
      <c r="F7" s="4">
        <v>40000</v>
      </c>
      <c r="G7" s="4">
        <f t="shared" si="0"/>
        <v>105000</v>
      </c>
      <c r="H7" s="4">
        <v>105000</v>
      </c>
      <c r="I7" s="4"/>
      <c r="J7" s="12"/>
    </row>
    <row r="8" spans="1:10" ht="39" x14ac:dyDescent="0.25">
      <c r="A8" s="57"/>
      <c r="B8" s="3" t="s">
        <v>9</v>
      </c>
      <c r="C8" s="6" t="s">
        <v>17</v>
      </c>
      <c r="D8" s="4"/>
      <c r="E8" s="4">
        <v>250000</v>
      </c>
      <c r="F8" s="4">
        <v>150000</v>
      </c>
      <c r="G8" s="4">
        <f t="shared" si="0"/>
        <v>400000</v>
      </c>
      <c r="H8" s="4">
        <v>400000</v>
      </c>
      <c r="I8" s="4"/>
      <c r="J8" s="12"/>
    </row>
    <row r="9" spans="1:10" x14ac:dyDescent="0.25">
      <c r="A9" s="57"/>
      <c r="B9" s="2" t="s">
        <v>13</v>
      </c>
      <c r="C9" s="6"/>
      <c r="D9" s="4"/>
      <c r="E9" s="4"/>
      <c r="F9" s="4"/>
      <c r="G9" s="4">
        <f t="shared" si="0"/>
        <v>0</v>
      </c>
      <c r="H9" s="4"/>
      <c r="I9" s="4"/>
      <c r="J9" s="12"/>
    </row>
    <row r="10" spans="1:10" ht="51.75" x14ac:dyDescent="0.25">
      <c r="A10" s="58" t="s">
        <v>23</v>
      </c>
      <c r="B10" s="61" t="s">
        <v>9</v>
      </c>
      <c r="C10" s="20" t="s">
        <v>19</v>
      </c>
      <c r="D10" s="21">
        <v>354610000</v>
      </c>
      <c r="E10" s="21">
        <v>354610000</v>
      </c>
      <c r="F10" s="21">
        <v>354610000</v>
      </c>
      <c r="G10" s="21">
        <f t="shared" si="0"/>
        <v>1063830000</v>
      </c>
      <c r="H10" s="59" t="s">
        <v>18</v>
      </c>
      <c r="I10" s="59"/>
      <c r="J10" s="27"/>
    </row>
    <row r="11" spans="1:10" ht="25.5" x14ac:dyDescent="0.25">
      <c r="A11" s="58"/>
      <c r="B11" s="61"/>
      <c r="C11" s="24" t="s">
        <v>20</v>
      </c>
      <c r="D11" s="25">
        <v>89090000</v>
      </c>
      <c r="E11" s="25">
        <v>89090000</v>
      </c>
      <c r="F11" s="25">
        <v>89090000</v>
      </c>
      <c r="G11" s="21">
        <f t="shared" si="0"/>
        <v>267270000</v>
      </c>
      <c r="H11" s="59" t="s">
        <v>18</v>
      </c>
      <c r="I11" s="59"/>
      <c r="J11" s="27"/>
    </row>
    <row r="12" spans="1:10" ht="26.25" x14ac:dyDescent="0.25">
      <c r="A12" s="58"/>
      <c r="B12" s="61"/>
      <c r="C12" s="20" t="s">
        <v>21</v>
      </c>
      <c r="D12" s="26">
        <v>14870000</v>
      </c>
      <c r="E12" s="26">
        <v>14870000</v>
      </c>
      <c r="F12" s="26">
        <v>14870000</v>
      </c>
      <c r="G12" s="21">
        <f t="shared" si="0"/>
        <v>44610000</v>
      </c>
      <c r="H12" s="60" t="s">
        <v>18</v>
      </c>
      <c r="I12" s="60"/>
      <c r="J12" s="27"/>
    </row>
    <row r="13" spans="1:10" ht="55.15" customHeight="1" x14ac:dyDescent="0.25">
      <c r="A13" s="57" t="s">
        <v>22</v>
      </c>
      <c r="B13" s="62" t="s">
        <v>9</v>
      </c>
      <c r="C13" s="14" t="s">
        <v>24</v>
      </c>
      <c r="D13" s="15">
        <v>3500000</v>
      </c>
      <c r="E13" s="16">
        <v>1160000</v>
      </c>
      <c r="F13" s="16">
        <v>1160000</v>
      </c>
      <c r="G13" s="16">
        <f t="shared" si="0"/>
        <v>5820000</v>
      </c>
      <c r="H13" s="4">
        <v>5820000</v>
      </c>
      <c r="I13" s="4"/>
      <c r="J13" s="12"/>
    </row>
    <row r="14" spans="1:10" x14ac:dyDescent="0.25">
      <c r="A14" s="57"/>
      <c r="B14" s="62"/>
      <c r="C14" s="6" t="s">
        <v>25</v>
      </c>
      <c r="D14" s="4">
        <v>125000</v>
      </c>
      <c r="E14" s="4">
        <v>35000</v>
      </c>
      <c r="F14" s="4">
        <v>35000</v>
      </c>
      <c r="G14" s="4">
        <f t="shared" si="0"/>
        <v>195000</v>
      </c>
      <c r="H14" s="4"/>
      <c r="I14" s="4">
        <v>195000</v>
      </c>
      <c r="J14" s="12"/>
    </row>
    <row r="15" spans="1:10" x14ac:dyDescent="0.25">
      <c r="A15" s="57"/>
      <c r="B15" s="62"/>
      <c r="C15" s="6" t="s">
        <v>26</v>
      </c>
      <c r="D15" s="4">
        <v>1100000</v>
      </c>
      <c r="E15" s="4">
        <v>900000</v>
      </c>
      <c r="F15" s="4">
        <v>900000</v>
      </c>
      <c r="G15" s="4">
        <f t="shared" si="0"/>
        <v>2900000</v>
      </c>
      <c r="H15" s="4"/>
      <c r="I15" s="4">
        <v>2900000</v>
      </c>
      <c r="J15" s="12"/>
    </row>
    <row r="16" spans="1:10" ht="26.25" x14ac:dyDescent="0.25">
      <c r="A16" s="57"/>
      <c r="B16" s="62"/>
      <c r="C16" s="3" t="s">
        <v>27</v>
      </c>
      <c r="D16" s="4">
        <v>425000</v>
      </c>
      <c r="E16" s="4">
        <v>300000</v>
      </c>
      <c r="F16" s="4">
        <v>300000</v>
      </c>
      <c r="G16" s="4">
        <f t="shared" si="0"/>
        <v>1025000</v>
      </c>
      <c r="H16" s="54" t="s">
        <v>18</v>
      </c>
      <c r="I16" s="54"/>
      <c r="J16" s="12"/>
    </row>
    <row r="17" spans="1:14" ht="62.45" customHeight="1" x14ac:dyDescent="0.25">
      <c r="A17" s="57"/>
      <c r="B17" s="62"/>
      <c r="C17" s="3" t="s">
        <v>28</v>
      </c>
      <c r="D17" s="4">
        <v>3600000</v>
      </c>
      <c r="E17" s="4">
        <v>2600000</v>
      </c>
      <c r="F17" s="4">
        <v>1300000</v>
      </c>
      <c r="G17" s="4">
        <f t="shared" si="0"/>
        <v>7500000</v>
      </c>
      <c r="H17" s="11"/>
      <c r="I17" s="11"/>
      <c r="J17" s="32" t="s">
        <v>29</v>
      </c>
      <c r="K17" s="38"/>
    </row>
    <row r="18" spans="1:14" x14ac:dyDescent="0.25">
      <c r="A18" s="57"/>
      <c r="B18" s="62"/>
      <c r="C18" s="3" t="s">
        <v>31</v>
      </c>
      <c r="D18" s="4">
        <v>4265000</v>
      </c>
      <c r="E18" s="4">
        <v>1030000</v>
      </c>
      <c r="F18" s="4">
        <v>1030000</v>
      </c>
      <c r="G18" s="4">
        <f t="shared" si="0"/>
        <v>6325000</v>
      </c>
      <c r="H18" s="4"/>
      <c r="I18" s="4">
        <v>6325000</v>
      </c>
      <c r="J18" s="12"/>
    </row>
    <row r="19" spans="1:14" ht="62.45" customHeight="1" x14ac:dyDescent="0.25">
      <c r="A19" s="57"/>
      <c r="B19" s="62"/>
      <c r="C19" s="3" t="s">
        <v>30</v>
      </c>
      <c r="D19" s="4">
        <v>850000</v>
      </c>
      <c r="E19" s="4">
        <v>1700000</v>
      </c>
      <c r="F19" s="4">
        <v>850000</v>
      </c>
      <c r="G19" s="4">
        <f t="shared" si="0"/>
        <v>3400000</v>
      </c>
      <c r="H19" s="12"/>
      <c r="I19" s="34"/>
      <c r="J19" s="34" t="s">
        <v>29</v>
      </c>
    </row>
    <row r="20" spans="1:14" x14ac:dyDescent="0.25">
      <c r="A20" s="57"/>
      <c r="B20" s="62"/>
      <c r="C20" s="6" t="s">
        <v>33</v>
      </c>
      <c r="D20" s="4">
        <v>850000</v>
      </c>
      <c r="E20" s="4">
        <v>775000</v>
      </c>
      <c r="F20" s="4">
        <v>775000</v>
      </c>
      <c r="G20" s="4">
        <f t="shared" si="0"/>
        <v>2400000</v>
      </c>
      <c r="H20" s="4"/>
      <c r="I20" s="4">
        <v>2400000</v>
      </c>
      <c r="J20" s="12"/>
    </row>
    <row r="21" spans="1:14" s="40" customFormat="1" ht="55.15" customHeight="1" x14ac:dyDescent="0.25">
      <c r="A21" s="58" t="s">
        <v>34</v>
      </c>
      <c r="B21" s="63" t="s">
        <v>13</v>
      </c>
      <c r="C21" s="20" t="s">
        <v>38</v>
      </c>
      <c r="D21" s="21">
        <v>6000000</v>
      </c>
      <c r="E21" s="21">
        <v>5000000</v>
      </c>
      <c r="F21" s="21">
        <v>5000000</v>
      </c>
      <c r="G21" s="21">
        <f t="shared" si="0"/>
        <v>16000000</v>
      </c>
      <c r="H21" s="21">
        <v>16000000</v>
      </c>
      <c r="I21" s="21"/>
      <c r="J21" s="27"/>
    </row>
    <row r="22" spans="1:14" s="40" customFormat="1" ht="39" x14ac:dyDescent="0.25">
      <c r="A22" s="58"/>
      <c r="B22" s="64"/>
      <c r="C22" s="20" t="s">
        <v>35</v>
      </c>
      <c r="D22" s="21">
        <v>12300000</v>
      </c>
      <c r="E22" s="21">
        <v>12300000</v>
      </c>
      <c r="F22" s="21">
        <v>12300000</v>
      </c>
      <c r="G22" s="21">
        <f t="shared" si="0"/>
        <v>36900000</v>
      </c>
      <c r="H22" s="21">
        <v>36900000</v>
      </c>
      <c r="I22" s="21"/>
      <c r="J22" s="27"/>
    </row>
    <row r="23" spans="1:14" s="40" customFormat="1" ht="39" x14ac:dyDescent="0.25">
      <c r="A23" s="58"/>
      <c r="B23" s="20" t="s">
        <v>9</v>
      </c>
      <c r="C23" s="20" t="s">
        <v>35</v>
      </c>
      <c r="D23" s="21">
        <v>1100000</v>
      </c>
      <c r="E23" s="21">
        <v>1200000</v>
      </c>
      <c r="F23" s="21">
        <v>1300000</v>
      </c>
      <c r="G23" s="21">
        <f t="shared" si="0"/>
        <v>3600000</v>
      </c>
      <c r="H23" s="21">
        <v>3600000</v>
      </c>
      <c r="I23" s="21"/>
      <c r="J23" s="27"/>
    </row>
    <row r="24" spans="1:14" ht="128.25" x14ac:dyDescent="0.25">
      <c r="A24" s="57" t="s">
        <v>36</v>
      </c>
      <c r="B24" s="2" t="s">
        <v>13</v>
      </c>
      <c r="C24" s="3" t="s">
        <v>39</v>
      </c>
      <c r="D24" s="12"/>
      <c r="E24" s="12"/>
      <c r="F24" s="12"/>
      <c r="G24" s="12"/>
      <c r="H24" s="28">
        <v>151069000</v>
      </c>
      <c r="I24" s="12"/>
      <c r="J24" s="12"/>
    </row>
    <row r="25" spans="1:14" ht="77.25" x14ac:dyDescent="0.25">
      <c r="A25" s="57"/>
      <c r="B25" s="3" t="s">
        <v>9</v>
      </c>
      <c r="C25" s="3" t="s">
        <v>37</v>
      </c>
      <c r="D25" s="4">
        <v>6346600</v>
      </c>
      <c r="E25" s="4">
        <v>6936700</v>
      </c>
      <c r="F25" s="4">
        <v>7081560</v>
      </c>
      <c r="G25" s="4">
        <f t="shared" ref="G25:G32" si="1">SUM(D25:F25)</f>
        <v>20364860</v>
      </c>
      <c r="H25" s="12"/>
      <c r="I25" s="12"/>
      <c r="J25" s="34" t="s">
        <v>42</v>
      </c>
      <c r="K25" s="36"/>
    </row>
    <row r="26" spans="1:14" ht="90" x14ac:dyDescent="0.25">
      <c r="A26" s="39" t="s">
        <v>40</v>
      </c>
      <c r="B26" s="20" t="s">
        <v>9</v>
      </c>
      <c r="C26" s="20" t="s">
        <v>41</v>
      </c>
      <c r="D26" s="21">
        <v>250000</v>
      </c>
      <c r="E26" s="21">
        <v>250000</v>
      </c>
      <c r="F26" s="21">
        <v>250000</v>
      </c>
      <c r="G26" s="21">
        <f t="shared" si="1"/>
        <v>750000</v>
      </c>
      <c r="H26" s="27"/>
      <c r="I26" s="27"/>
      <c r="J26" s="35" t="s">
        <v>42</v>
      </c>
      <c r="K26" s="37"/>
    </row>
    <row r="27" spans="1:14" ht="102" x14ac:dyDescent="0.25">
      <c r="A27" s="1" t="s">
        <v>43</v>
      </c>
      <c r="B27" s="3" t="s">
        <v>9</v>
      </c>
      <c r="C27" s="3" t="s">
        <v>44</v>
      </c>
      <c r="D27" s="4">
        <v>300000</v>
      </c>
      <c r="E27" s="4">
        <v>300000</v>
      </c>
      <c r="F27" s="4">
        <v>300000</v>
      </c>
      <c r="G27" s="4">
        <f t="shared" si="1"/>
        <v>900000</v>
      </c>
      <c r="H27" s="12"/>
      <c r="I27" s="12"/>
      <c r="J27" s="5" t="s">
        <v>42</v>
      </c>
      <c r="K27" s="8"/>
    </row>
    <row r="28" spans="1:14" ht="76.5" x14ac:dyDescent="0.25">
      <c r="A28" s="53" t="s">
        <v>45</v>
      </c>
      <c r="B28" s="47" t="s">
        <v>8</v>
      </c>
      <c r="C28" s="47" t="s">
        <v>46</v>
      </c>
      <c r="D28" s="48"/>
      <c r="E28" s="48"/>
      <c r="F28" s="48">
        <v>1000000</v>
      </c>
      <c r="G28" s="48">
        <f t="shared" si="1"/>
        <v>1000000</v>
      </c>
      <c r="H28" s="49"/>
      <c r="I28" s="50"/>
      <c r="J28" s="51" t="s">
        <v>42</v>
      </c>
    </row>
    <row r="29" spans="1:14" ht="89.25" x14ac:dyDescent="0.25">
      <c r="A29" s="1" t="s">
        <v>53</v>
      </c>
      <c r="B29" s="29" t="s">
        <v>8</v>
      </c>
      <c r="C29" s="29" t="s">
        <v>47</v>
      </c>
      <c r="D29" s="4"/>
      <c r="E29" s="4"/>
      <c r="F29" s="4">
        <v>500000</v>
      </c>
      <c r="G29" s="4">
        <f t="shared" si="1"/>
        <v>500000</v>
      </c>
      <c r="H29" s="12"/>
      <c r="I29" s="33"/>
      <c r="J29" s="5" t="s">
        <v>42</v>
      </c>
      <c r="K29" s="40"/>
      <c r="L29" s="40"/>
      <c r="M29" s="40"/>
      <c r="N29" s="40"/>
    </row>
    <row r="30" spans="1:14" ht="46.15" customHeight="1" x14ac:dyDescent="0.25">
      <c r="A30" s="56" t="s">
        <v>48</v>
      </c>
      <c r="B30" s="43" t="s">
        <v>9</v>
      </c>
      <c r="C30" s="43" t="s">
        <v>49</v>
      </c>
      <c r="D30" s="44">
        <v>4542320</v>
      </c>
      <c r="E30" s="44">
        <v>4786500</v>
      </c>
      <c r="F30" s="44">
        <v>5116600</v>
      </c>
      <c r="G30" s="44">
        <f t="shared" si="1"/>
        <v>14445420</v>
      </c>
      <c r="H30" s="44">
        <v>19179470</v>
      </c>
      <c r="I30" s="52"/>
      <c r="J30" s="45"/>
      <c r="K30" s="40"/>
      <c r="L30" s="40"/>
      <c r="M30" s="40"/>
      <c r="N30" s="40"/>
    </row>
    <row r="31" spans="1:14" x14ac:dyDescent="0.25">
      <c r="A31" s="58"/>
      <c r="B31" s="19" t="s">
        <v>13</v>
      </c>
      <c r="C31" s="20" t="s">
        <v>51</v>
      </c>
      <c r="D31" s="21">
        <v>4769290</v>
      </c>
      <c r="E31" s="21">
        <v>4910649</v>
      </c>
      <c r="F31" s="21">
        <v>5100350</v>
      </c>
      <c r="G31" s="21">
        <f t="shared" si="1"/>
        <v>14780289</v>
      </c>
      <c r="H31" s="21">
        <v>14780289</v>
      </c>
      <c r="I31" s="30"/>
      <c r="J31" s="27"/>
      <c r="K31" s="40"/>
      <c r="L31" s="40"/>
      <c r="M31" s="40"/>
      <c r="N31" s="40"/>
    </row>
    <row r="32" spans="1:14" x14ac:dyDescent="0.25">
      <c r="A32" s="58"/>
      <c r="B32" s="19" t="s">
        <v>12</v>
      </c>
      <c r="C32" s="20"/>
      <c r="D32" s="21">
        <v>678750</v>
      </c>
      <c r="E32" s="21">
        <v>719750</v>
      </c>
      <c r="F32" s="21">
        <v>764300</v>
      </c>
      <c r="G32" s="21">
        <f t="shared" si="1"/>
        <v>2162800</v>
      </c>
      <c r="H32" s="21"/>
      <c r="I32" s="30"/>
      <c r="J32" s="27"/>
      <c r="K32" s="40"/>
      <c r="L32" s="40"/>
      <c r="M32" s="40"/>
      <c r="N32" s="40"/>
    </row>
    <row r="33" spans="1:14" ht="51" x14ac:dyDescent="0.25">
      <c r="A33" s="1" t="s">
        <v>50</v>
      </c>
      <c r="B33" s="3" t="s">
        <v>9</v>
      </c>
      <c r="C33" s="29" t="s">
        <v>49</v>
      </c>
      <c r="D33" s="4">
        <v>635000</v>
      </c>
      <c r="E33" s="4">
        <v>660000</v>
      </c>
      <c r="F33" s="4">
        <v>685000</v>
      </c>
      <c r="G33" s="4">
        <f>SUM(D33:F33)</f>
        <v>1980000</v>
      </c>
      <c r="H33" s="4">
        <v>1980000</v>
      </c>
      <c r="I33" s="41"/>
      <c r="J33" s="12"/>
      <c r="K33" s="40"/>
      <c r="L33" s="40"/>
      <c r="M33" s="40"/>
      <c r="N33" s="40"/>
    </row>
    <row r="34" spans="1:14" ht="39" x14ac:dyDescent="0.25">
      <c r="A34" s="55" t="s">
        <v>54</v>
      </c>
      <c r="B34" s="43" t="s">
        <v>9</v>
      </c>
      <c r="C34" s="42" t="s">
        <v>56</v>
      </c>
      <c r="D34" s="44">
        <v>1339112</v>
      </c>
      <c r="E34" s="44">
        <v>1339112</v>
      </c>
      <c r="F34" s="44">
        <v>1339112</v>
      </c>
      <c r="G34" s="44">
        <f t="shared" ref="G34:G36" si="2">SUM(D34:F34)</f>
        <v>4017336</v>
      </c>
      <c r="H34" s="45"/>
      <c r="I34" s="45"/>
      <c r="J34" s="46">
        <v>4017336</v>
      </c>
      <c r="K34" s="40"/>
    </row>
    <row r="35" spans="1:14" ht="26.25" x14ac:dyDescent="0.25">
      <c r="A35" s="55"/>
      <c r="B35" s="19" t="s">
        <v>13</v>
      </c>
      <c r="C35" s="20" t="s">
        <v>55</v>
      </c>
      <c r="D35" s="21">
        <v>1339112</v>
      </c>
      <c r="E35" s="21">
        <v>1339112</v>
      </c>
      <c r="F35" s="21">
        <v>1339112</v>
      </c>
      <c r="G35" s="21">
        <f t="shared" si="2"/>
        <v>4017336</v>
      </c>
      <c r="H35" s="21"/>
      <c r="I35" s="21"/>
      <c r="J35" s="21">
        <v>4017336</v>
      </c>
      <c r="K35" s="40"/>
    </row>
    <row r="36" spans="1:14" x14ac:dyDescent="0.25">
      <c r="A36" s="56"/>
      <c r="B36" s="19" t="s">
        <v>12</v>
      </c>
      <c r="C36" s="27"/>
      <c r="D36" s="21">
        <v>170000</v>
      </c>
      <c r="E36" s="21">
        <v>170000</v>
      </c>
      <c r="F36" s="21">
        <v>170000</v>
      </c>
      <c r="G36" s="21">
        <f t="shared" si="2"/>
        <v>510000</v>
      </c>
      <c r="H36" s="30"/>
      <c r="I36" s="30"/>
      <c r="J36" s="21">
        <v>510000</v>
      </c>
      <c r="K36" s="40"/>
    </row>
    <row r="37" spans="1:14" x14ac:dyDescent="0.25">
      <c r="A37" s="18"/>
      <c r="B37" s="7"/>
      <c r="D37" s="9"/>
      <c r="E37" s="9"/>
      <c r="F37" s="9"/>
      <c r="G37" s="9"/>
    </row>
    <row r="38" spans="1:14" x14ac:dyDescent="0.25">
      <c r="A38" s="18"/>
      <c r="B38" s="18"/>
      <c r="D38" s="9"/>
      <c r="E38" s="9"/>
      <c r="F38" s="9"/>
      <c r="G38" s="9"/>
    </row>
    <row r="39" spans="1:14" x14ac:dyDescent="0.25">
      <c r="A39" s="18"/>
      <c r="B39" s="18"/>
      <c r="D39" s="9"/>
      <c r="E39" s="9"/>
      <c r="F39" s="9"/>
      <c r="G39" s="9"/>
    </row>
    <row r="40" spans="1:14" x14ac:dyDescent="0.25">
      <c r="A40" s="18"/>
      <c r="B40" s="18"/>
      <c r="D40" s="9"/>
      <c r="E40" s="9"/>
      <c r="F40" s="9"/>
      <c r="G40" s="9"/>
    </row>
    <row r="41" spans="1:14" x14ac:dyDescent="0.25">
      <c r="A41" s="18"/>
      <c r="B41" s="18"/>
      <c r="D41" s="9"/>
      <c r="E41" s="9"/>
      <c r="F41" s="9"/>
      <c r="G41" s="9"/>
    </row>
    <row r="42" spans="1:14" x14ac:dyDescent="0.25">
      <c r="A42" s="18"/>
      <c r="B42" s="18"/>
      <c r="D42" s="9"/>
      <c r="E42" s="9"/>
      <c r="F42" s="9"/>
      <c r="G42" s="9"/>
    </row>
    <row r="43" spans="1:14" x14ac:dyDescent="0.25">
      <c r="A43" s="18"/>
      <c r="B43" s="18"/>
      <c r="D43" s="9"/>
      <c r="E43" s="9"/>
      <c r="F43" s="9"/>
      <c r="G43" s="9"/>
    </row>
    <row r="44" spans="1:14" x14ac:dyDescent="0.25">
      <c r="D44" s="9"/>
      <c r="E44" s="9"/>
      <c r="F44" s="9"/>
      <c r="G44" s="9"/>
    </row>
    <row r="45" spans="1:14" x14ac:dyDescent="0.25">
      <c r="D45" s="9"/>
      <c r="E45" s="9"/>
      <c r="F45" s="9"/>
      <c r="G45" s="9"/>
    </row>
    <row r="46" spans="1:14" x14ac:dyDescent="0.25">
      <c r="D46" s="9"/>
      <c r="E46" s="9"/>
      <c r="F46" s="9"/>
      <c r="G46" s="9"/>
    </row>
    <row r="47" spans="1:14" x14ac:dyDescent="0.25">
      <c r="D47" s="9"/>
      <c r="E47" s="9"/>
      <c r="F47" s="9"/>
      <c r="G47" s="9"/>
    </row>
    <row r="48" spans="1:14" x14ac:dyDescent="0.25">
      <c r="D48" s="9"/>
      <c r="E48" s="9"/>
      <c r="F48" s="9"/>
      <c r="G48" s="9"/>
    </row>
    <row r="49" spans="4:7" x14ac:dyDescent="0.25">
      <c r="D49" s="9"/>
      <c r="E49" s="9"/>
      <c r="F49" s="9"/>
      <c r="G49" s="9"/>
    </row>
    <row r="50" spans="4:7" x14ac:dyDescent="0.25">
      <c r="D50" s="9"/>
      <c r="E50" s="9"/>
      <c r="F50" s="9"/>
      <c r="G50" s="9"/>
    </row>
    <row r="51" spans="4:7" x14ac:dyDescent="0.25">
      <c r="D51" s="9"/>
      <c r="E51" s="9"/>
      <c r="F51" s="9"/>
      <c r="G51" s="9"/>
    </row>
    <row r="52" spans="4:7" x14ac:dyDescent="0.25">
      <c r="D52" s="9"/>
      <c r="E52" s="9"/>
      <c r="F52" s="9"/>
      <c r="G52" s="9"/>
    </row>
    <row r="53" spans="4:7" x14ac:dyDescent="0.25">
      <c r="D53" s="9"/>
      <c r="E53" s="9"/>
      <c r="F53" s="9"/>
      <c r="G53" s="9"/>
    </row>
    <row r="54" spans="4:7" x14ac:dyDescent="0.25">
      <c r="D54" s="9"/>
      <c r="E54" s="9"/>
      <c r="F54" s="9"/>
      <c r="G54" s="9"/>
    </row>
    <row r="55" spans="4:7" x14ac:dyDescent="0.25">
      <c r="D55" s="9"/>
      <c r="E55" s="9"/>
      <c r="F55" s="9"/>
      <c r="G55" s="9"/>
    </row>
    <row r="56" spans="4:7" x14ac:dyDescent="0.25">
      <c r="D56" s="9"/>
      <c r="E56" s="9"/>
      <c r="F56" s="9"/>
      <c r="G56" s="9"/>
    </row>
    <row r="57" spans="4:7" x14ac:dyDescent="0.25">
      <c r="D57" s="9"/>
      <c r="E57" s="9"/>
      <c r="F57" s="9"/>
      <c r="G57" s="9"/>
    </row>
    <row r="58" spans="4:7" x14ac:dyDescent="0.25">
      <c r="D58" s="9"/>
      <c r="E58" s="9"/>
      <c r="F58" s="9"/>
      <c r="G58" s="9"/>
    </row>
    <row r="59" spans="4:7" x14ac:dyDescent="0.25">
      <c r="D59" s="9"/>
      <c r="E59" s="9"/>
      <c r="F59" s="9"/>
      <c r="G59" s="9"/>
    </row>
    <row r="60" spans="4:7" x14ac:dyDescent="0.25">
      <c r="D60" s="9"/>
      <c r="E60" s="9"/>
      <c r="F60" s="9"/>
      <c r="G60" s="9"/>
    </row>
    <row r="61" spans="4:7" x14ac:dyDescent="0.25">
      <c r="D61" s="9"/>
      <c r="E61" s="9"/>
      <c r="F61" s="9"/>
      <c r="G61" s="9"/>
    </row>
    <row r="62" spans="4:7" x14ac:dyDescent="0.25">
      <c r="D62" s="9"/>
      <c r="E62" s="9"/>
      <c r="F62" s="9"/>
      <c r="G62" s="9"/>
    </row>
    <row r="63" spans="4:7" x14ac:dyDescent="0.25">
      <c r="D63" s="9"/>
      <c r="E63" s="9"/>
      <c r="F63" s="9"/>
      <c r="G63" s="9"/>
    </row>
    <row r="64" spans="4:7" x14ac:dyDescent="0.25">
      <c r="D64" s="9"/>
      <c r="E64" s="9"/>
      <c r="F64" s="9"/>
      <c r="G64" s="9"/>
    </row>
    <row r="65" spans="4:7" x14ac:dyDescent="0.25">
      <c r="D65" s="9"/>
      <c r="E65" s="9"/>
      <c r="F65" s="9"/>
      <c r="G65" s="9"/>
    </row>
    <row r="66" spans="4:7" x14ac:dyDescent="0.25">
      <c r="D66" s="9"/>
      <c r="E66" s="9"/>
      <c r="F66" s="9"/>
      <c r="G66" s="9"/>
    </row>
    <row r="67" spans="4:7" x14ac:dyDescent="0.25">
      <c r="D67" s="9"/>
      <c r="E67" s="9"/>
      <c r="F67" s="9"/>
      <c r="G67" s="9"/>
    </row>
    <row r="68" spans="4:7" x14ac:dyDescent="0.25">
      <c r="D68" s="9"/>
      <c r="E68" s="9"/>
      <c r="F68" s="9"/>
      <c r="G68" s="9"/>
    </row>
    <row r="69" spans="4:7" x14ac:dyDescent="0.25">
      <c r="D69" s="9"/>
      <c r="E69" s="9"/>
      <c r="F69" s="9"/>
      <c r="G69" s="9"/>
    </row>
    <row r="70" spans="4:7" x14ac:dyDescent="0.25">
      <c r="D70" s="9"/>
      <c r="E70" s="9"/>
      <c r="F70" s="9"/>
      <c r="G70" s="9"/>
    </row>
  </sheetData>
  <mergeCells count="15">
    <mergeCell ref="H16:I16"/>
    <mergeCell ref="A34:A36"/>
    <mergeCell ref="A6:A9"/>
    <mergeCell ref="A2:A5"/>
    <mergeCell ref="H10:I10"/>
    <mergeCell ref="H11:I11"/>
    <mergeCell ref="H12:I12"/>
    <mergeCell ref="A10:A12"/>
    <mergeCell ref="B10:B12"/>
    <mergeCell ref="A30:A32"/>
    <mergeCell ref="A13:A20"/>
    <mergeCell ref="B13:B20"/>
    <mergeCell ref="A24:A25"/>
    <mergeCell ref="A21:A23"/>
    <mergeCell ref="B21:B22"/>
  </mergeCells>
  <pageMargins left="0.7" right="0.7" top="0.75" bottom="0.75" header="0.3" footer="0.3"/>
  <pageSetup scale="86" fitToHeight="0" orientation="landscape" r:id="rId1"/>
  <headerFooter>
    <oddHeader xml:space="preserve">&amp;C&amp;"-,Bold"Information Technology Oversight Committee
KRS 7A.190(b) Report on Information Technology Costs
</oddHeader>
    <oddFooter>&amp;LInformation Technology Oversight Committee&amp;C&amp;P&amp;ROctober 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Watts, Sarah (LRC)</dc:creator>
  <cp:lastModifiedBy>Watts, Sarah (LRC)</cp:lastModifiedBy>
  <dcterms:created xsi:type="dcterms:W3CDTF">2025-09-26T16:53:47Z</dcterms:created>
  <dcterms:modified xsi:type="dcterms:W3CDTF">2025-10-01T16:01:50Z</dcterms:modified>
</cp:coreProperties>
</file>