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955" windowHeight="8190" activeTab="0"/>
  </bookViews>
  <sheets>
    <sheet name="reported-not reported monthly" sheetId="1" r:id="rId1"/>
    <sheet name="not reported" sheetId="2" r:id="rId2"/>
    <sheet name="Averages" sheetId="3" r:id="rId3"/>
  </sheets>
  <definedNames>
    <definedName name="_xlnm.Print_Area" localSheetId="1">'not reported'!$A$1:$F$126</definedName>
    <definedName name="_xlnm.Print_Area" localSheetId="0">'reported-not reported monthly'!$A$1:$G$916</definedName>
    <definedName name="_xlnm.Print_Titles" localSheetId="1">'not reported'!$1:$1</definedName>
    <definedName name="_xlnm.Print_Titles" localSheetId="0">'reported-not reported monthly'!$1:$1</definedName>
  </definedNames>
  <calcPr fullCalcOnLoad="1"/>
</workbook>
</file>

<file path=xl/sharedStrings.xml><?xml version="1.0" encoding="utf-8"?>
<sst xmlns="http://schemas.openxmlformats.org/spreadsheetml/2006/main" count="7181" uniqueCount="2431">
  <si>
    <t>The Dept. of Education has established a project to replace the roof of the Begley Buidling at the KY School for the Blind. The services of an Architect are required.</t>
  </si>
  <si>
    <t>3/29/2006</t>
  </si>
  <si>
    <t>Cunningham Consulting Engineers</t>
  </si>
  <si>
    <t>Eastern Kentucky Correctional Complex</t>
  </si>
  <si>
    <t>Boiler Repairs</t>
  </si>
  <si>
    <t>This project involves the repair and upgrading of the existing coal-fired boilers.  Request a mechanical consultant to review programming and develop cost estimates for agency use in deciding project options.</t>
  </si>
  <si>
    <t>Clotfelter-Samokar</t>
  </si>
  <si>
    <t>Big Sandy Community &amp; Technical College</t>
  </si>
  <si>
    <t>HVAC &amp; Controls Upgrade</t>
  </si>
  <si>
    <t>Request consultant to develop design and bid documents.</t>
  </si>
  <si>
    <t>Hargis Engineering</t>
  </si>
  <si>
    <t>Fort Boonesboro State Park</t>
  </si>
  <si>
    <t>FB River Museum Repair</t>
  </si>
  <si>
    <t>This work is to locate existing grades and structure adjacent to site alterations.</t>
  </si>
  <si>
    <t>Jeff Owens Architect</t>
  </si>
  <si>
    <t>999 Chenault Rd</t>
  </si>
  <si>
    <t>Relocation of Landscape Branch</t>
  </si>
  <si>
    <t>This work is to design mezzanine, fire wall and prepare documents for code review submittal.</t>
  </si>
  <si>
    <t>RBS Architects</t>
  </si>
  <si>
    <t>Owensboro State Office Building</t>
  </si>
  <si>
    <t>Ownesboro SOB Parking Improvements</t>
  </si>
  <si>
    <t>DFSS is establishing a project to study potential parking improvements for the Owensboro State Office Building. If a viable means of improving parking is identified, this may then proceed to final design and construction.</t>
  </si>
  <si>
    <t>Simmons Engineering</t>
  </si>
  <si>
    <t>Outwood Hospital</t>
  </si>
  <si>
    <t>Sidewalk Replacement</t>
  </si>
  <si>
    <t>The Project is now in construction. The level of time and effort required of the Civil Engineer proved to be substantially greater than anticipated by the consultant or the DECA project manager. The consultant requests and the DECA project manager concurs</t>
  </si>
  <si>
    <t>FMT Engineers</t>
  </si>
  <si>
    <t>Kentucky State Penitentiary</t>
  </si>
  <si>
    <t>30 Bed Minimum Security Dorm</t>
  </si>
  <si>
    <t>Corrections is proceeding with the design of a new 30 Be Minimum Security Dorm at the KSP in Eddyville. Subsurface serices are required.</t>
  </si>
  <si>
    <t>3/31/2006</t>
  </si>
  <si>
    <t>McKay Snyder, Architects</t>
  </si>
  <si>
    <t>School for the Deaf</t>
  </si>
  <si>
    <t>Replace Gym Windows and Doors</t>
  </si>
  <si>
    <t>Architectural Services</t>
  </si>
  <si>
    <t>4/5/2006</t>
  </si>
  <si>
    <t>Luckett &amp; Farley</t>
  </si>
  <si>
    <t>Cold Harbor Building</t>
  </si>
  <si>
    <t>HVAC/Structural Evaluation</t>
  </si>
  <si>
    <t>Request m/e and structural consultants to evaluate existing floor capacity as well as HVAC/electrical capacities to accommodate proposed computer server reconfigurations.</t>
  </si>
  <si>
    <t>Cunningham Engineering Services</t>
  </si>
  <si>
    <t>Geothermal Heat Pump Investigation</t>
  </si>
  <si>
    <t>Request mechanical consultant to evaluate operating problems with existing geothermal heat pump system.</t>
  </si>
  <si>
    <t>Quest Engineers</t>
  </si>
  <si>
    <t>Emergency Generator Investigation</t>
  </si>
  <si>
    <t>Request consultant to review generator sizing and help resolve operating problems believed to stem from oversizing of generators by the design/build contractor.</t>
  </si>
  <si>
    <t>Farris-McIntosh-Tremper</t>
  </si>
  <si>
    <t>Western State Hospital</t>
  </si>
  <si>
    <t>Replace Refrigeration Cooler</t>
  </si>
  <si>
    <t>Request structural consultant to evaluate floor loading capacity to assist mechanical prime consultant.</t>
  </si>
  <si>
    <t>Kitchen Piping Replacement</t>
  </si>
  <si>
    <t>The exceptions committee approved $15,000.00 on 1/26/06, based on an initial project estimate.  Due to revised scope after Phase A acceptance, request LRC effect be raised to a total of $30,000.</t>
  </si>
  <si>
    <t>Luther Luckett Correctional Complex</t>
  </si>
  <si>
    <t>Roof Replacement Bldgs 4H 4F + 6 (Design Only)</t>
  </si>
  <si>
    <t>Corrections has requested that the balance of funds from prior roof replacement project be utilized for the design of the replacement of the roofs on three buildings that still have the original 1980 roof in place.  The use of the balance of funds ($228,8</t>
  </si>
  <si>
    <t>G. J. Thelen Associates</t>
  </si>
  <si>
    <t>Construct Sports Complex</t>
  </si>
  <si>
    <t>NKU has requested the assignment of a geotechnical engineer for the Tennis Court relocation phase of this project.</t>
  </si>
  <si>
    <t>Owens Architects</t>
  </si>
  <si>
    <t>Spindletop Barn</t>
  </si>
  <si>
    <t>Upgrade Entry of the "Barn" Annex</t>
  </si>
  <si>
    <t>DFSS has established a small project to upgrade the "Barn" at Spindletop. The building will house the 2010 organizational agency. This work will include functional and aesthetic improvements to the public entry, the subject of this study and construction.</t>
  </si>
  <si>
    <t>4/12/2006</t>
  </si>
  <si>
    <t>LSE Engineers</t>
  </si>
  <si>
    <t>Louisville Fairground National Guard Armory</t>
  </si>
  <si>
    <t>HVAC Renovation</t>
  </si>
  <si>
    <t>On 3/10/2005, approval was given to hire LSE Engineers with an LRC effect of $33,000.  Due to increased scope of requested services, the final fee has been negotiated at $45,000.  Request that the LRC effect be raised to $45,000 total.</t>
  </si>
  <si>
    <t>KTA Engineers</t>
  </si>
  <si>
    <t>Kentucky School for the Deaf</t>
  </si>
  <si>
    <t>Replace Electrical Elbows</t>
  </si>
  <si>
    <t>Request electrical engineering consultant to design and prepare construction documents.</t>
  </si>
  <si>
    <t>Shauntee Hall Modifications -  Sub Project of Renovation of Hathaway Hall</t>
  </si>
  <si>
    <t>This request is for A/E services to repair/replace the roof on Shautee Hall. This is a part of the Renovation of Hathaway Hall project. Shauntee Hall is one of three buildings being renovated for temporary classroom space for classes being relocated for c</t>
  </si>
  <si>
    <t>Hayworth, Meyer and Bolyen</t>
  </si>
  <si>
    <t>Capital City Airport</t>
  </si>
  <si>
    <t>Capital City Airport - T- Hangars</t>
  </si>
  <si>
    <t xml:space="preserve">PREVIOUSLY APPROVED 7-21-05:
This request is to complete plans and specifications and to provide construction administration services.
 Previously approved Fee:    $  5,000
 Fee requested    $25,070 
 Total Estimated Fee:   $30,070 
 Previously approved </t>
  </si>
  <si>
    <t>Florence and Henderson</t>
  </si>
  <si>
    <t>Kentucky Dam Village State Resort Park Airport</t>
  </si>
  <si>
    <t>Airport Safety Improvements</t>
  </si>
  <si>
    <t>This requesis for increase in fees due to road relocation and environmental documentation. Previously approved LRC Effect: $18,000. This request is fro an additional $1,600. The revised LRC Effect is $19,600.</t>
  </si>
  <si>
    <t>Turkey Hughes Baseball Facility Study</t>
  </si>
  <si>
    <t>Scope of work shall include the design and preparation of preliminary plans and promotional documents for the existing baseball facility at Eastern Kentucky University.  Final Documents shall include board mounted site plans and elevations, color renderin</t>
  </si>
  <si>
    <t>Landplan Group</t>
  </si>
  <si>
    <t>Meadowbrook Farm</t>
  </si>
  <si>
    <t>Survey for property Acquisition</t>
  </si>
  <si>
    <t>The University is in the process of purchasing a small, roughly one acre, parcel near the Meadowbrook farm and a surveyor is needed to locate a septic tank and some other items in relation to the house that’s there.</t>
  </si>
  <si>
    <t>4/18/2006</t>
  </si>
  <si>
    <t>Elizabethtown NGA</t>
  </si>
  <si>
    <t>NGA Interior/Exterior Renovation</t>
  </si>
  <si>
    <t>As the design phase has now concluded, the M&amp;E consultant has requested additional fee based on extensive modifications and revisions requsted by the Dept of Military Affairs. DECA Project Manager Henry Keene concurs and supports this request. DMA twice r</t>
  </si>
  <si>
    <t>Chase Environmental</t>
  </si>
  <si>
    <t>Louisville NGA</t>
  </si>
  <si>
    <t>In the course of preparing the plans + specs for the renovation of this facility, the presence of asbestos was discovered in the window glazing compound. This naturally requires abatement. The requested services are for the preparation of asbestos abateme</t>
  </si>
  <si>
    <t>General Butler State Resort Park</t>
  </si>
  <si>
    <t>New Laundry</t>
  </si>
  <si>
    <t>Parks launched the design of this project in February 2005. The architect has requested a fee increase of $1,260 to compensate for three major changes by Parks in the location of the proposed New Laundry facility. DECA Project Manager Pat Perry concurs. T</t>
  </si>
  <si>
    <t>4/19/2006</t>
  </si>
  <si>
    <t>Cardinal Engineering</t>
  </si>
  <si>
    <t>Bank of Kentucky Special Events Center</t>
  </si>
  <si>
    <t>Cardinal Engineering was authorized on Sept. 14 2005 to perform site &amp; boundary survey services for the new Bank of Kentucky Center at NKU. The DECA estimate for the fee was $10,000 with an LRC effect of $15,000.  This was way off!  The site is 35+ acres,</t>
  </si>
  <si>
    <t>New Residence Hall - Formerly Young Hall</t>
  </si>
  <si>
    <t>This request is in support of the above referenced project. Additional services are required to perform additional borings. There is an expectation that there is shallow hard limestone.</t>
  </si>
  <si>
    <t>Renovation of Hathaway Hall - Bell Gym Renovation subproject</t>
  </si>
  <si>
    <t>This work is to determine soil conditions for pool infill and determine source of water infiltration after pool is drained. This work will be for temporary offices as a part of the Hathaway Hall renovation project.</t>
  </si>
  <si>
    <t>Patrick D. Murphy, Architect</t>
  </si>
  <si>
    <t>Boone Center, Frankfort</t>
  </si>
  <si>
    <t>Facilities Building Roof Replacement</t>
  </si>
  <si>
    <t>Architectural Services to replace roof.</t>
  </si>
  <si>
    <t>Forst &amp; Associates, Inc.</t>
  </si>
  <si>
    <t>Carrollton National Guard Armory</t>
  </si>
  <si>
    <t>HVAC/Electrical Upgrade</t>
  </si>
  <si>
    <t>Request consultant to prepare design and construction documents.</t>
  </si>
  <si>
    <t>4/25/2006</t>
  </si>
  <si>
    <t>Cunningham Consulting Services</t>
  </si>
  <si>
    <t>Cumberland Falls State Resort Park</t>
  </si>
  <si>
    <t>HVAC/Boiler System Upgrade</t>
  </si>
  <si>
    <t>Request consultant to design and prepare bid/construction documents.</t>
  </si>
  <si>
    <t>4/26/2006</t>
  </si>
  <si>
    <t>John Phelps Engineering</t>
  </si>
  <si>
    <t>Various</t>
  </si>
  <si>
    <t>Vocational Classroom HVAC Improvements</t>
  </si>
  <si>
    <t>Request consultant to provide design and bid/construction documents.</t>
  </si>
  <si>
    <t>McIlwain &amp; Associates</t>
  </si>
  <si>
    <t>Levi Jackson State Park</t>
  </si>
  <si>
    <t>Pedestrian Bike Trail</t>
  </si>
  <si>
    <t>The project includes the design and construction of an approximately 1 mile long, 8 foot wide asphalt concrete pedestrian/bicyclist trail with exercise stations. The trail will start at the bridge on the Little Laurel River and end at the swimming pool on</t>
  </si>
  <si>
    <t>Senler, Campbell &amp; Associates</t>
  </si>
  <si>
    <t>Capitol Annex</t>
  </si>
  <si>
    <t>Capitol Annex Parking Garage Repairs - Elevator Building</t>
  </si>
  <si>
    <t>Previously Approved:                                                                                                                                                                 Facilities Management is requesting structural services to repair leaks in</t>
  </si>
  <si>
    <t>John Carman &amp; Associates</t>
  </si>
  <si>
    <t>Frankfort</t>
  </si>
  <si>
    <t>Procedures Manual</t>
  </si>
  <si>
    <t>This request is to hire a consultant to help the Division of Engineering and Contract Administration draft a prototypical SWPPP (Storm Water Pollution Prevention Plan) and BMP (Best Management Practices).  This information will be included in the Technica</t>
  </si>
  <si>
    <t>5/2/2006</t>
  </si>
  <si>
    <t>Air Source Technologies</t>
  </si>
  <si>
    <t>Prestonsburg National Guard Armory</t>
  </si>
  <si>
    <t>Hazardous Materials Survey</t>
  </si>
  <si>
    <t>Request environmental consultant.</t>
  </si>
  <si>
    <t>H.A. Spalding Engineers</t>
  </si>
  <si>
    <t>Natural Bridge State Resort Park</t>
  </si>
  <si>
    <t>Lake Area Improvements</t>
  </si>
  <si>
    <t>Request consultants to perform project design.</t>
  </si>
  <si>
    <t>E.P. "Tom" Sawyer State Park</t>
  </si>
  <si>
    <t>HVAC Upgrade</t>
  </si>
  <si>
    <t>Request consultant to design and prepare bid documents.</t>
  </si>
  <si>
    <t>Waldron-Batey-Wade</t>
  </si>
  <si>
    <t>Madisonville Community College</t>
  </si>
  <si>
    <t>Emergency Chiller Replacement</t>
  </si>
  <si>
    <t>Request consultant to design and coordinate chiller replacement.</t>
  </si>
  <si>
    <t>5/3/2006</t>
  </si>
  <si>
    <t>K. Norman Berry &amp; Associates</t>
  </si>
  <si>
    <t>Renovation of Hearing Rooms 129, 131 &amp; 149</t>
  </si>
  <si>
    <t>LRC has established a project to renovate three existing hearing rooms at the Capitol Annex.</t>
  </si>
  <si>
    <t>Staggs &amp; Fisher</t>
  </si>
  <si>
    <t>Birch, Trautwein &amp; Mims</t>
  </si>
  <si>
    <t>Survey DOT District #5 Site</t>
  </si>
  <si>
    <t>The KY Fair Board has requested a survey of the property presently occupied by the Transportation Cabinet's District #5 Office.</t>
  </si>
  <si>
    <t>Godsey Asbestos Consultants</t>
  </si>
  <si>
    <t>Renovation of East Wing/Hall</t>
  </si>
  <si>
    <t>Air Monitoring is required for the demolition operations.</t>
  </si>
  <si>
    <t>Kerry Anderson Architects</t>
  </si>
  <si>
    <t>Freedom Hall 2nd Floor Ceiling Replacement</t>
  </si>
  <si>
    <t>The Fair Board has established a small project to replace the 2nd Floor ceiling in Freedom Hall.</t>
  </si>
  <si>
    <t>Greenbaum Associates</t>
  </si>
  <si>
    <t>A geotechnical investigation and survey are required at the site for the new laundry to be constructed at General Butler State Resort Park.</t>
  </si>
  <si>
    <t>Classickle Inc.</t>
  </si>
  <si>
    <t>Oldham County</t>
  </si>
  <si>
    <t>Survey of Robert Horner Property</t>
  </si>
  <si>
    <t>In crease in fee due to additional work required.LRC Effect increased from $13,000 to $14,188.</t>
  </si>
  <si>
    <t>Associated Designers</t>
  </si>
  <si>
    <t>General Burnside State Park</t>
  </si>
  <si>
    <t>Pool Leak Repairs</t>
  </si>
  <si>
    <t>The scope of work will be to determine the cost of correcting the pool leaks and consider changing the filtration system.</t>
  </si>
  <si>
    <t>Moore Ventures, LLC</t>
  </si>
  <si>
    <t>EKU Heating Plant</t>
  </si>
  <si>
    <t>Work includes monitoring the pressure drop across the baghouse. This is requied per the terms of the Title V Air Quality permit      (V-03-025-R1)</t>
  </si>
  <si>
    <t>5/9/2006</t>
  </si>
  <si>
    <t>Facilities Building Rood Replacement</t>
  </si>
  <si>
    <t>This project was previously approved for Patrick D. Murphy, Architect. There is not enough room on Murphy's Master Agreement for this work. The consultant is being changed to William C. Martin.</t>
  </si>
  <si>
    <t>Charles Black Consulting Engineers</t>
  </si>
  <si>
    <t>Survey for Property Acquisition</t>
  </si>
  <si>
    <t>CMW, Inc was previously approved for this work. CMW, Inc does not have a Master Agreement for Site and Boundary. They only have a civil M.A. This request is to approve Charles Black Consulting Engineers for this work.</t>
  </si>
  <si>
    <t>5/10/2006</t>
  </si>
  <si>
    <t>Barnett Bagley</t>
  </si>
  <si>
    <t>Renovation of Jackson Hall</t>
  </si>
  <si>
    <t>The work consists of stabilizing the exterior envelope (roof, brickwork, windows, doors).
The total project scope is approximately $392,000. This request is for architectural services.</t>
  </si>
  <si>
    <t>Bravura Architects</t>
  </si>
  <si>
    <t>Kentucky Center for the Arts</t>
  </si>
  <si>
    <t>Rework Emergency Exit</t>
  </si>
  <si>
    <t>The Center for the Arts has established a small project to rework one of the emergency exits.</t>
  </si>
  <si>
    <t>Exterior Enhancements</t>
  </si>
  <si>
    <t>The Center for the Arts has established a small project to make eseveral enhancements to the building exterior, including installation of LED message signage.</t>
  </si>
  <si>
    <t>J. Patrick Kerr</t>
  </si>
  <si>
    <t>Paducah Community College</t>
  </si>
  <si>
    <t>Roof Repairs Student Center</t>
  </si>
  <si>
    <t>KCTCS has established a project to repair the roof of the Student Center at the Paducah Community College.</t>
  </si>
  <si>
    <t>5/16/2006</t>
  </si>
  <si>
    <t>Treico Environmental</t>
  </si>
  <si>
    <t>Capitol Annex Offices</t>
  </si>
  <si>
    <t>Indoor Air Quality Testing</t>
  </si>
  <si>
    <t>JBC Engineering</t>
  </si>
  <si>
    <t>Capitol Building</t>
  </si>
  <si>
    <t>Fourth Floor HVAC Upgrade</t>
  </si>
  <si>
    <t>JBC Engineering was approved with an LRC effect of  $25,000.00 on 11/10/05 to provide mechanical engineering services.  Due to an increase in the project scope, the final fee will require an increased LRC effect.  Request increase in LRC effect to  $45,00</t>
  </si>
  <si>
    <t>5/17/2006</t>
  </si>
  <si>
    <t>Forks of Elkhorn</t>
  </si>
  <si>
    <t>Mollusk Conversion Facility</t>
  </si>
  <si>
    <t>These fees are required to complete the project through phase D:
Gary Scott &amp; Associates: 
Current LRC Effect: $12,000
Requested LRC Effect: $32,000 
E-Tect Engineers:
Current LRC Effect: $5,000
Requested LRC Effect: $14,000</t>
  </si>
  <si>
    <t>E-Tech Engineers</t>
  </si>
  <si>
    <t>Princeton, Caldwell County, Kentucky</t>
  </si>
  <si>
    <t>Sanitary Sewer Design - Maintenance Garage</t>
  </si>
  <si>
    <t>Design services requested and to be paid for by Transportation.</t>
  </si>
  <si>
    <t>Florence &amp; Hutcheson</t>
  </si>
  <si>
    <t>Kentucky Dam Village State Resort Park</t>
  </si>
  <si>
    <t>Replace Lift Stations</t>
  </si>
  <si>
    <t>Phase A - previously approved and completed:  $  6,249
Phases B through C:     $20,695
Total Fee:     $26,944
Previously approved LRC Effect:  $15,000
Current LRC Effect Requested:   $17,000
This work is required to complete the project.</t>
  </si>
  <si>
    <t>Champlin-Haupt</t>
  </si>
  <si>
    <t>Steely Library 1st and 3rd Floor Renovations</t>
  </si>
  <si>
    <t>NKU has established a small construction project to effect the subject renovations. NKU has requested the below consultants.</t>
  </si>
  <si>
    <t>KZF Engineers</t>
  </si>
  <si>
    <t>Bender Associates</t>
  </si>
  <si>
    <t>Capitol Basement Floor Repairs</t>
  </si>
  <si>
    <t>DFSS has established a small rpoject to study the cause of and appropriate repair of the deteriorated concrete/VAT/VCT corridor floors in the basement of the Capitol. (Fees shown are a wild guess at this time.)</t>
  </si>
  <si>
    <t>James Forst &amp; Assoc.</t>
  </si>
  <si>
    <t>Kentucky School For The Blind</t>
  </si>
  <si>
    <t>Emergency Steam Line Replacement</t>
  </si>
  <si>
    <t>Request consutlant to develop design and bid documents.</t>
  </si>
  <si>
    <t>5/24/2006</t>
  </si>
  <si>
    <t>KZF Design</t>
  </si>
  <si>
    <t>4th Floor Founders Hall Tenant Fit-Out</t>
  </si>
  <si>
    <t>NKU has established a small project to modify the 4th floor of Founders Hall to accommodate a new tenant. The physical modifications will be performed by NKU staff. The requested consultant will provide code review and "permit level" design drawings.</t>
  </si>
  <si>
    <t>GRW Engineers</t>
  </si>
  <si>
    <t>Green River State Park</t>
  </si>
  <si>
    <t>Lodge Infrastructure Study</t>
  </si>
  <si>
    <t>Request consultant to perform infrastructure study.</t>
  </si>
  <si>
    <t>Palmer Engineering</t>
  </si>
  <si>
    <t>Bluegrass Station</t>
  </si>
  <si>
    <t>Water System Upgrade</t>
  </si>
  <si>
    <t>Requst consultant to perform study.</t>
  </si>
  <si>
    <t>Roof Resources</t>
  </si>
  <si>
    <t>Jefferson Community College Downtown</t>
  </si>
  <si>
    <t>JCC Downtown Renovation Phase II</t>
  </si>
  <si>
    <t>The AE has requested a roof scan to assist in determiniation of the nature and extent of roof replacement/roof repairs. The roof consultant listed herein is solely for the prupose of providing the roof scan moisture survey.</t>
  </si>
  <si>
    <t>Temporary ADA Ramp</t>
  </si>
  <si>
    <t>NKU has elected to install a temporary ADA ramp to connect Nunn Drive with the Plaza. This work is a required due to interruption of an accessible route by the construction of the new Student Union Building Addition.</t>
  </si>
  <si>
    <t>Farris McIntosh &amp; Tremper</t>
  </si>
  <si>
    <t>Hickman County</t>
  </si>
  <si>
    <t>Surveys of Bruce and Courtney Properties</t>
  </si>
  <si>
    <t>Boundary Surveys required.</t>
  </si>
  <si>
    <t>Ron Johnson &amp; Associates</t>
  </si>
  <si>
    <t>Hopkins County</t>
  </si>
  <si>
    <t>Pleasant Run/Nortonville AML Project</t>
  </si>
  <si>
    <t>Survey services required.</t>
  </si>
  <si>
    <t>Hargis</t>
  </si>
  <si>
    <t>Survey for Hotel Lease</t>
  </si>
  <si>
    <t>Greg Fitzsimmons</t>
  </si>
  <si>
    <t>White Hall State Shrine</t>
  </si>
  <si>
    <t>White Hall Moisture Study</t>
  </si>
  <si>
    <t>Parks has established a small project to study the cause/nature of moisture problems at White Hall.</t>
  </si>
  <si>
    <t>Curd Surveying, Engineering &amp; Land Consulting</t>
  </si>
  <si>
    <t>Fleming County</t>
  </si>
  <si>
    <t>Maxey Flats Annual Liner Survey</t>
  </si>
  <si>
    <t>Permit requires annual survey of the liner.</t>
  </si>
  <si>
    <t>Buell-Fryer-McReynolds-Jahed, Inc</t>
  </si>
  <si>
    <t>Kentucky State University</t>
  </si>
  <si>
    <t>Structural Floor Analysis for New Equipment Carver Hall</t>
  </si>
  <si>
    <t>KSU has requested assignment of a structural engineer to determine if the existing floor structure of Carver hall is structurally capable of carrying the load of new laboratory equipment,</t>
  </si>
  <si>
    <t>Letcher County</t>
  </si>
  <si>
    <t>Potter Fork AML Project</t>
  </si>
  <si>
    <t>Rangaswamy Associates</t>
  </si>
  <si>
    <t>Franklin County</t>
  </si>
  <si>
    <t>Mollusk Conservation Facility</t>
  </si>
  <si>
    <t>Structural engineering services are required to supplement the prior-approved architectural services for the design of the facility.</t>
  </si>
  <si>
    <t>CMW</t>
  </si>
  <si>
    <t>Security Upgrade KVE Special Operations Building</t>
  </si>
  <si>
    <t>The design for this project was initiated in 2003 for the Transportation Cabinet's Vehicle Enforcement Division. That design was never translated into construction. Now the KVE Division has been transferred from the Transportation Cabinet to the Justice C</t>
  </si>
  <si>
    <t>5/30/2006</t>
  </si>
  <si>
    <t>Vertical Structures</t>
  </si>
  <si>
    <t>Radio</t>
  </si>
  <si>
    <t>Madisonville Tower</t>
  </si>
  <si>
    <t>Reinforce Madisonville Tower</t>
  </si>
  <si>
    <t>Due to the size of this structure, Vertical Structures will provide the engineering, design and construction administration services.  Actual modifications will be done by another contractor.  Request approval of assignment of Vertical Structures.</t>
  </si>
  <si>
    <t>Treico</t>
  </si>
  <si>
    <t>Bowling Green Tech College Bldg. G</t>
  </si>
  <si>
    <t>Florence &amp; Hutchinson</t>
  </si>
  <si>
    <t>KY Dam Village State Resort Park</t>
  </si>
  <si>
    <t>Water Study for Fire Protection</t>
  </si>
  <si>
    <t>Request approval to assign consultant under current delivery order.  Consultant worked on project under previous master agreement but the project has been on hold by the agency for some time.</t>
  </si>
  <si>
    <t>Lose &amp; Associates</t>
  </si>
  <si>
    <t>HVAC/Gym Upgrade</t>
  </si>
  <si>
    <t>Request architectural consultant to provide support to M/E consultant previously assigned.</t>
  </si>
  <si>
    <t>Owensboro Tower</t>
  </si>
  <si>
    <t>Owensboro Tower Replacement</t>
  </si>
  <si>
    <t>Request soils/geotech consultant to support radio structure consultant under separate master agreement.</t>
  </si>
  <si>
    <t>5/31/2006</t>
  </si>
  <si>
    <t>Grider Engineers</t>
  </si>
  <si>
    <t>Survey of Frankfort Scrap Property</t>
  </si>
  <si>
    <t>Vivian Llambi &amp; Associates</t>
  </si>
  <si>
    <t>Plaza Consultation</t>
  </si>
  <si>
    <t>NKU has established a small design project to study visual imagery improvements/enhancements to the campus environment. NKU requested the services of Vivian Llambi &amp; Associates Landscape Architects.</t>
  </si>
  <si>
    <t>Freeland Harris Structural Engineers</t>
  </si>
  <si>
    <t>Bowling Green KSP Post #3</t>
  </si>
  <si>
    <t>Post #3 Addition &amp; HVAC  Upgrade</t>
  </si>
  <si>
    <t>The structural engineer had to exceed his estimated $5,000 maximum fee due to unforeseen conditions encountered at the site. The agency and DECA's project manager agree and recommend approval of an increase in fee maximum from $5,000 to $6,000.</t>
  </si>
  <si>
    <t>Ross-Tarrant Architects</t>
  </si>
  <si>
    <t>Hopkinsville Community College</t>
  </si>
  <si>
    <t>Auditorium/Parking Lot ADA Remodel</t>
  </si>
  <si>
    <t>Ross-Tarrant Architects were previously approved by the Exceptions Committee to provide architectural services on this project for an estimated maximum fee of $12,000. (That estimate was by DECA, and was quite low). The consultant and DECA have worked wit</t>
  </si>
  <si>
    <t>MACTEC</t>
  </si>
  <si>
    <t>Louisville</t>
  </si>
  <si>
    <t>The AE design team has requested geotechnical investigation of the site for the proposed new District 5 Office Building.</t>
  </si>
  <si>
    <t>Peck Flannery Gream Warren</t>
  </si>
  <si>
    <t>Hardinsburg Kentucky</t>
  </si>
  <si>
    <t>Boy's Bathhouse FFA Leadership Training Center</t>
  </si>
  <si>
    <t>Construction of this project is now reaching completion. Several modifications to the construction (Change Orders) were requested by the agency at the end of the original construction. These changes were accomplished, and required additional design work b</t>
  </si>
  <si>
    <t>Information</t>
  </si>
  <si>
    <t>Girl's Bathhouse FFA Leadership Training Center</t>
  </si>
  <si>
    <t>Education has established a project to construct a new Girl's Bathhouse at this facility. Architectural and M&amp;E Engineering services are required.                                           INITIAL ACTION:  On June 1 2006 PFGW was approved for fee = $10,00</t>
  </si>
  <si>
    <t>Waldron Batey Wade</t>
  </si>
  <si>
    <t>6/7/2006</t>
  </si>
  <si>
    <t>AFA Engineers</t>
  </si>
  <si>
    <t>Replace Pool Heater - Physical Education Facility</t>
  </si>
  <si>
    <t xml:space="preserve">
This project had a previous approval of AFA Engineers with an LRC effect of $7,000 on 12/2/05.  Request LRC effect be raised to a total of $12,000.</t>
  </si>
  <si>
    <t>Central Laboratory - Frankfort</t>
  </si>
  <si>
    <t>Replace Underground Steam and Condensate Piping</t>
  </si>
  <si>
    <t>Request consutlant to design and develop construction documents.</t>
  </si>
  <si>
    <t>CDP Engineers</t>
  </si>
  <si>
    <t>Brushy Creek/Greenup County KY</t>
  </si>
  <si>
    <t>Stream Restoration Brushy Creek</t>
  </si>
  <si>
    <t>This request is for fees for the Construction Administration of stream restoration of approximately 4,755 linear feet along Brushy Creek.</t>
  </si>
  <si>
    <t>Staggs and Fisher</t>
  </si>
  <si>
    <t>Kentucky Horse Park Utility Infrastructure</t>
  </si>
  <si>
    <t>This work is to determine how to relocate the existing electrical  and water lines to prepare for the new Hotel. Also the Park electrical needs to be studied as a part of this work to try and determine what will be necessary for the World Equestrian Games</t>
  </si>
  <si>
    <t>This work is to determine how to relocate the existing electrical  and water lines to prepare for the new Hotel. This work is to provide soundings so the level of cover over rock can be determined so the location of utility lines can be set. Hargis was pr</t>
  </si>
  <si>
    <t>Racing Academy Study</t>
  </si>
  <si>
    <t>This project is to study the condition of the existing track and to provide a preliminary estimate of the cost to upgrade the tract to mee the needs of the NARA.</t>
  </si>
  <si>
    <t>ADA Improvements Campus Wide</t>
  </si>
  <si>
    <t>The original LRC Effect for $20,000 was approved on March 18, 2004. This is an increase in LRC Effect of $14,000.</t>
  </si>
  <si>
    <t>Adjacent to Natural Bridge State Park</t>
  </si>
  <si>
    <t>Survey of Graham Estate Property</t>
  </si>
  <si>
    <t>Surveying Services</t>
  </si>
  <si>
    <t>L.E. Gregg $ Associates</t>
  </si>
  <si>
    <t>Morehead, Kentucky</t>
  </si>
  <si>
    <t>Space Science Center</t>
  </si>
  <si>
    <t>This subsurface work is in support of the above referenced project.</t>
  </si>
  <si>
    <t>6/8/2006</t>
  </si>
  <si>
    <t>Landplan</t>
  </si>
  <si>
    <t>Capitol Campus</t>
  </si>
  <si>
    <t>Capitol Grounds Tourism Enhancement Project</t>
  </si>
  <si>
    <t>Storage Building, Green River State Forest</t>
  </si>
  <si>
    <t>Forestry has established a small project to construct a storage building with small staff office at the Green River State Forest in Henderson. Forestry has requested assignment of Master Agreement consultants.</t>
  </si>
  <si>
    <t>Modification</t>
  </si>
  <si>
    <t>Lucas Admin and Founders Hall Renovations</t>
  </si>
  <si>
    <t xml:space="preserve">NKU is undertaking office renovations in these buildings and requests assignment of architectural and M&amp;E consultants.     MODIFICATION 6-28-2006: NKU has clarified their request for consultants, stating that the scope of this design effort also includes </t>
  </si>
  <si>
    <t>KZF</t>
  </si>
  <si>
    <t>Traffic Study Nunn Drive</t>
  </si>
  <si>
    <t>NKU has requested assignment of a Civil Engineer to perform a traffic study on Nunn Drive.</t>
  </si>
  <si>
    <t>Fuller Mossbarger Scott &amp; May</t>
  </si>
  <si>
    <t>Remediate Steps Settlement, Capitol Annex</t>
  </si>
  <si>
    <t>Facilities and Support Services has elected to proceed with remediation of the settlement of the exterior steps and window wells at the east end of the Capitol Annex. Geotechnical engineering services are required to prepare final design documents and adm</t>
  </si>
  <si>
    <t>6/15/2006</t>
  </si>
  <si>
    <t>Slesser Engineering</t>
  </si>
  <si>
    <t>Downtown Campus Jefferson</t>
  </si>
  <si>
    <t>LV BUILDING STRUCTURAL INVESTIGATION, SUB PROJECT O8</t>
  </si>
  <si>
    <t>This project is to do a structural investigation of the two pedestrian bridges at the LV Building on the JCC campus. Last week a section of concrete fell from one of these bridges on to the children’s playground below. (No one was injured) Slesser Enginee</t>
  </si>
  <si>
    <t>Thelen Associates</t>
  </si>
  <si>
    <t>Construct Parking Garage #3</t>
  </si>
  <si>
    <t>NKU has requested initiation of this line item authorized project. This project is being performed in conjunction with the new Special Events Center (arena) for NKU. NKU has requested that consultants be assigned for the survey and geotechnical work requi</t>
  </si>
  <si>
    <t>6/17/2006</t>
  </si>
  <si>
    <t>Strand Associates</t>
  </si>
  <si>
    <t>Rowan County, Kentucky</t>
  </si>
  <si>
    <t>Low Pressure Sewer Main, Minor Clark Fish Hatchery</t>
  </si>
  <si>
    <t>This request is for the design and permitting phase of a low pressure sewer main at the Minor Clark Fish Hatchery.  This design will be used later for the bid process.</t>
  </si>
  <si>
    <t>6/19/2006</t>
  </si>
  <si>
    <t>H&amp;R Surveying</t>
  </si>
  <si>
    <t>Structural Engineering Services</t>
  </si>
  <si>
    <t>Pavilion Roof Replacement Phase #2</t>
  </si>
  <si>
    <t>The Fair Board has established a project to perform this roof replacement. The agency and Pat Perry foresee the need for inspection and remediation of some deteriorated roof deck once the existing roof has been removed, thus this request for structural en</t>
  </si>
  <si>
    <t>T. Dade Luckett &amp; Associates</t>
  </si>
  <si>
    <t>Glasgow State Nursing Facility</t>
  </si>
  <si>
    <t>Masonry Repairs Phase II</t>
  </si>
  <si>
    <t>The agency and DECA are preparing to launch Phase II design and construction of the masonry repairs for this facility.</t>
  </si>
  <si>
    <t>Senler Campbell</t>
  </si>
  <si>
    <t>Helix Column Repairs - Capitol Annex Garage</t>
  </si>
  <si>
    <t>Request Structural Engineer to prepare sketches, specifications etc. Meet with contractors for pricing to repair damaged concrete columns at the north helix lowere level</t>
  </si>
  <si>
    <t>Fuller, Mossbarger Scott &amp; May</t>
  </si>
  <si>
    <t>Somerset, Kentucky</t>
  </si>
  <si>
    <t>Somerset Aviation Addition</t>
  </si>
  <si>
    <t>Request to provide subsurface information in support of the above referenced project.</t>
  </si>
  <si>
    <t>7/11/2006</t>
  </si>
  <si>
    <t>Arc Safety</t>
  </si>
  <si>
    <t>Lead Abatement</t>
  </si>
  <si>
    <t>Thie request is for a consultant to design bid packages for lead abatement at Ashland, Bowling Green, Hazard and a few other small lead jobs.</t>
  </si>
  <si>
    <t>7/12/2006</t>
  </si>
  <si>
    <t>Marcum Engineering</t>
  </si>
  <si>
    <t>Madisonville State Office Building</t>
  </si>
  <si>
    <t>Replace Boiler</t>
  </si>
  <si>
    <t>Request consultant to provide design and bidding documents.</t>
  </si>
  <si>
    <t>WBW Engineers</t>
  </si>
  <si>
    <t>Central City National Guard Armory</t>
  </si>
  <si>
    <t>Request Consultant to provide design and bidding documents.</t>
  </si>
  <si>
    <t>Request LRC effect be raised from $22,000 (approved 5/25/06) to $30,000, based on revised project scope.</t>
  </si>
  <si>
    <t>Request increase in LRC effect from $20,000 (approved 1/26/06) to $33,000, based on increased project scope.</t>
  </si>
  <si>
    <t>Prestonsburg, Pikeville &amp; Paintsville</t>
  </si>
  <si>
    <t>Campus Master Planning - Big Sandy Community and Technical College System</t>
  </si>
  <si>
    <t>Request by KCTCS for Master planning at the above referenced campuses.</t>
  </si>
  <si>
    <t>L&amp;N Building</t>
  </si>
  <si>
    <t>L&amp;N Client Access</t>
  </si>
  <si>
    <t>On May 3, 2006, approval was given for H.A. Spalding for Site/Boundary services ($6,000 LRC effect) and Civil services ($8,000 LRC effect).  Request LRC effects to be raised to $15,000 and $28,000 respectively, based on revised project scope following ini</t>
  </si>
  <si>
    <t>7/25/2006</t>
  </si>
  <si>
    <t>Curd Engineering and Surveying</t>
  </si>
  <si>
    <t>Tygarts Forest, Carter County, Kentucky</t>
  </si>
  <si>
    <t>Survey of Adkins Property</t>
  </si>
  <si>
    <t>Property Survey.</t>
  </si>
  <si>
    <t>Vaughn &amp; Melton</t>
  </si>
  <si>
    <t>Pineville, Kentucky</t>
  </si>
  <si>
    <t>Survey of Bert T. Combs Building</t>
  </si>
  <si>
    <t>7/26/2006</t>
  </si>
  <si>
    <t>DFSS has established a project to study and remediate delamination of floor tiles in the basement of the Capitol. The design team requires an investigation of subsurface conditions to augment the study.</t>
  </si>
  <si>
    <t>7/31/2006</t>
  </si>
  <si>
    <t>ARC Safety</t>
  </si>
  <si>
    <t>Central Utility Plant - HR Complex</t>
  </si>
  <si>
    <t>Request consultant to test unknow material on walls.</t>
  </si>
  <si>
    <t>8/1/2006</t>
  </si>
  <si>
    <t>The Feldman Group</t>
  </si>
  <si>
    <t>Eastern KY Correctional Complex</t>
  </si>
  <si>
    <t>Replace Boilers</t>
  </si>
  <si>
    <t>Request architectural consultant to assist mechanical consultant with minor building modificiations related to boiler replacement.</t>
  </si>
  <si>
    <t>Pennyrile State Resort Park</t>
  </si>
  <si>
    <t>Sewer Connectivity</t>
  </si>
  <si>
    <t>Request increase in LRC effect from $10,000 (approved 9/22/05) to $15,000, based on increase in project scope.</t>
  </si>
  <si>
    <t>8/2/2006</t>
  </si>
  <si>
    <t>H A Spaulding Engineers, Inc</t>
  </si>
  <si>
    <t>LJ Tea 21 Bike Trail</t>
  </si>
  <si>
    <t>This work is in support of the above referenced project. This project was not on the crosswalk from Mars to e-mars.</t>
  </si>
  <si>
    <t>Hall Harmon Engineers</t>
  </si>
  <si>
    <t>Information Services Building</t>
  </si>
  <si>
    <t>This work is to provide topographic and existing conditions for the new facility. This project was not in the crosswalk from Mars to eMars.</t>
  </si>
  <si>
    <t>8/8/2006</t>
  </si>
  <si>
    <t>Madisonville Community College Technology Center</t>
  </si>
  <si>
    <t xml:space="preserve">The Agency, Project Manager and  and AE consultants request the assignments of a Surveyor for Site &amp; Boundary surveys and a Geotechnical Engineer to evaluate the soil conditions for the proposed building.      2/27/2008: The prior request was approved on </t>
  </si>
  <si>
    <t>Godsey &amp; Associates</t>
  </si>
  <si>
    <t>Vets Building Renovation - Boone Center</t>
  </si>
  <si>
    <t>Previous exceptions approval was granted with an LRC Effect of $7,000. Actual cost to provide requested services is greater that originally thought. An additional fee is being requested in the am,ount of $7,000 bringing the total fee to $14,000.</t>
  </si>
  <si>
    <t>Replace Cooling Tower</t>
  </si>
  <si>
    <t>Jeff Lee Engineering</t>
  </si>
  <si>
    <t>Northpoint Training Center</t>
  </si>
  <si>
    <t>Sewer Feasibility Study</t>
  </si>
  <si>
    <t>Request LRC increase from $33,000 (approved 4/19/06) to $40,000 due to scope increase.</t>
  </si>
  <si>
    <t>CHR Building</t>
  </si>
  <si>
    <t>CHR Window Leaks Study</t>
  </si>
  <si>
    <t>DBS has requested a consultant to evaluate the CHR windows and provide a solution to the water infiltration problem. HMB was the consultant for a previous project to correct leakage at 50 CHR winndow units, however HMB no longer provides architectural ser</t>
  </si>
  <si>
    <t>H. C. Nuttig</t>
  </si>
  <si>
    <t>Kentucky Veterans Cemetery North</t>
  </si>
  <si>
    <t>A geotechnical investigation is required of the selected site to provide the design consultants with appropriate information for use in the facility design.</t>
  </si>
  <si>
    <t>8/29/2006</t>
  </si>
  <si>
    <t>Admin Bldg - Ashland Community College</t>
  </si>
  <si>
    <t>Electrical Evaluation/Remediation</t>
  </si>
  <si>
    <t>Request Consultant to provide troubleshooting and design services to correct electrical problems.</t>
  </si>
  <si>
    <t>Connolly Consulting Engineers</t>
  </si>
  <si>
    <t>Jackson State Office Building</t>
  </si>
  <si>
    <t>Request consultant services to investigate humidity problems.</t>
  </si>
  <si>
    <t>8/30/2006</t>
  </si>
  <si>
    <t>Tetra-Tech</t>
  </si>
  <si>
    <t>Monitoring Well Sampling</t>
  </si>
  <si>
    <t>Request approval to assign consultant to perform ground water sampling, which has been ongoing for several years in compliance with DNREP permit.</t>
  </si>
  <si>
    <t>Buell, Fryer, MaReynolds, Jahed, Inc</t>
  </si>
  <si>
    <t>Campus Facilities Improvements - Structural Analysis - Bell Gymnasium</t>
  </si>
  <si>
    <t>Structural analysis for cracking in walls and to make recommendations.</t>
  </si>
  <si>
    <t>Wolfe County - Near Natural Bridge</t>
  </si>
  <si>
    <t>The originall exceptions request was for an LRC Effect not to exceed $18,000. This request is to increase the LRC Effcet to 23,000. This is due to the difficulty with finding and site information on this ppoperty.</t>
  </si>
  <si>
    <t>Pride Engineering</t>
  </si>
  <si>
    <t>Tompkinsville, Kentucky</t>
  </si>
  <si>
    <t>Survey North Line of Old Mulkey Meeting House State Park</t>
  </si>
  <si>
    <t>Brown and Kubican</t>
  </si>
  <si>
    <t>Lake Cumberland</t>
  </si>
  <si>
    <t>Repair Walks and Steps</t>
  </si>
  <si>
    <t>Request for structural services to repair precast concrete steps and structure.</t>
  </si>
  <si>
    <t>9/1/2006</t>
  </si>
  <si>
    <t>Hager Hill Campus</t>
  </si>
  <si>
    <t>Request consutant to perform indoor air testing and analysis.</t>
  </si>
  <si>
    <t>QK4</t>
  </si>
  <si>
    <t>East Fork Sandy River</t>
  </si>
  <si>
    <t>Stream Restoration, East Fork, Sandy River</t>
  </si>
  <si>
    <t>This request is for fees for the Construction Administration portion of the stream restoration at the East Fork of the Sandy River.</t>
  </si>
  <si>
    <t>9/6/2006</t>
  </si>
  <si>
    <t>Mineral Mound SP</t>
  </si>
  <si>
    <t>Lake Intake Study</t>
  </si>
  <si>
    <t>Parks requests the services of a design professional to provide consultant services for a preliminary design and cost estimate for a freshwater intake at Mineral Mound SP</t>
  </si>
  <si>
    <t>9/11/2006</t>
  </si>
  <si>
    <t>Fuller Mossbarger Scott May</t>
  </si>
  <si>
    <t>KY Horse Park</t>
  </si>
  <si>
    <t>Phase I Site Assessment</t>
  </si>
  <si>
    <t>Request consultant to perform environmental site assessment for the proposed hotel complex.</t>
  </si>
  <si>
    <t>9/12/2006</t>
  </si>
  <si>
    <t>Woodsbend Youth Development Center</t>
  </si>
  <si>
    <t>HVAC Upgrade/ Emergency Cooling Tower Replacement</t>
  </si>
  <si>
    <t>Request services of consultant to evaluate existing heat pump system and design possible replacement or upgrade.</t>
  </si>
  <si>
    <t>9/13/2006</t>
  </si>
  <si>
    <t>Roof Repair &amp; Replacement Pool - Hill Student Center</t>
  </si>
  <si>
    <t>Request for Architectural Services.</t>
  </si>
  <si>
    <t>Gary Scott and Associates</t>
  </si>
  <si>
    <t>Roof Repair and Replacement Pool - Bradford Hall Business Wing</t>
  </si>
  <si>
    <t>Request is for Architectural Services.</t>
  </si>
  <si>
    <t>Bender and Associates</t>
  </si>
  <si>
    <t>Renovation of Airport Terminal Building</t>
  </si>
  <si>
    <t>Request for Architectural Services</t>
  </si>
  <si>
    <t>Girdler &amp; Associates</t>
  </si>
  <si>
    <t>Survey of Moretti Property - 1404 Louisville Road</t>
  </si>
  <si>
    <t>Request for surveying services.</t>
  </si>
  <si>
    <t>DDI Engineering</t>
  </si>
  <si>
    <t>Logan County, Kentucky</t>
  </si>
  <si>
    <t>Survey of D. L. Robey Farms - PACE</t>
  </si>
  <si>
    <t>Request for surveying servives</t>
  </si>
  <si>
    <t>9/18/2006</t>
  </si>
  <si>
    <t>M&amp;G Associates</t>
  </si>
  <si>
    <t>Eastern Ky Correctional Complex</t>
  </si>
  <si>
    <t>Dorm 1 Door Locking Security System</t>
  </si>
  <si>
    <t>9/19/2006</t>
  </si>
  <si>
    <t>Sewage Drainage Upgrades</t>
  </si>
  <si>
    <t>Request consultant to design and develop bid documents.</t>
  </si>
  <si>
    <t>9/20/2006</t>
  </si>
  <si>
    <t>Ashland Community College</t>
  </si>
  <si>
    <t>Request consultant to perform indoor air quality analysis.</t>
  </si>
  <si>
    <t>Tate Hill Jacobs</t>
  </si>
  <si>
    <t>Roof Renovation - Arlington</t>
  </si>
  <si>
    <t>John Carman And Associates</t>
  </si>
  <si>
    <t>Animal Holding Facilty</t>
  </si>
  <si>
    <t>Request for Landscape Architectural services.</t>
  </si>
  <si>
    <t>9/21/2006</t>
  </si>
  <si>
    <t>Upgrade Primary Switchgear</t>
  </si>
  <si>
    <t>NKU has requested this assignment for a consultant to upgrade primary switchgear serving the campus.</t>
  </si>
  <si>
    <t>9/25/2006</t>
  </si>
  <si>
    <t>Johnson-Early Architect</t>
  </si>
  <si>
    <t>Equine Facility</t>
  </si>
  <si>
    <t>Construct Equine Facility</t>
  </si>
  <si>
    <t>a
    Johnson-Early-Architect-----------$25,000 (est. fee)
    CMTA, Inc.------------------------21,000 (est. fee)
    Brown and Kubican----------------- 7,000 (est. fee)</t>
  </si>
  <si>
    <t>CMTA</t>
  </si>
  <si>
    <t>9/26/2006</t>
  </si>
  <si>
    <t>Shield Environmental</t>
  </si>
  <si>
    <t>Lincoln Co. Scrap Metal Site</t>
  </si>
  <si>
    <t>Environmental Study/Well Monitoring</t>
  </si>
  <si>
    <t>Request consultant to perform soil, water sampling and install water monitoring wells.  Requested by EPPC Superfund Branch; will be managed by agency and they will process payments.</t>
  </si>
  <si>
    <t>Ross Tarrant</t>
  </si>
  <si>
    <t>Bluegrass Community and Technical College</t>
  </si>
  <si>
    <t>Signage</t>
  </si>
  <si>
    <t>Ross-Tarrant is currently preparing the campus master plans for all the Bluegrass Community and Technical College campuses and includes signage master planning. This project is to prepare working drawings and specifications in order to solicit bids from g</t>
  </si>
  <si>
    <t>9/27/2006</t>
  </si>
  <si>
    <t>William C. Martin, Architect</t>
  </si>
  <si>
    <t>Capital Plaza</t>
  </si>
  <si>
    <t>Roof Repair - Etech Area</t>
  </si>
  <si>
    <t>In early summer 2006 DFSS had roof investigations and repairs performed in the upper plaza roof above the northeast corner of Fountain Place. These services were performed by William C. Martin, Architect. Mr. Martin's estimated fee for the study and direc</t>
  </si>
  <si>
    <t>Jefferson Community &amp; Technical College, Southwest</t>
  </si>
  <si>
    <t>Roof Replacement, Administration Building</t>
  </si>
  <si>
    <t>KCTCS has established this project and requests the assignment of Architectural Investments to provide architectural services.</t>
  </si>
  <si>
    <t>Hardin County Combined Residential Detention Facil</t>
  </si>
  <si>
    <t>Hardin County Combined Residential Detention Facility</t>
  </si>
  <si>
    <t>Garrett Construction, the general contractor for this facility, has initiated litigation against the Commonwealth. The claims of Garrett include matters related to the soils of the site, thus the Commonwealth requires the services of Associated Engineers,</t>
  </si>
  <si>
    <t>Roof Repairs A/T Building, Roof Replacement Science Building</t>
  </si>
  <si>
    <t>KCTCS has established this project and requests the assignment of Patrick D. Murphy to provide the required architectural services.</t>
  </si>
  <si>
    <t>Glasgow KCTCS</t>
  </si>
  <si>
    <t>Roof, Guttering &amp; Window Replacement</t>
  </si>
  <si>
    <t>KCTCS has established this project and requests assignment of Design Management Concepts to provide architectural services.</t>
  </si>
  <si>
    <t>Kentucky Correctional Institute for Women</t>
  </si>
  <si>
    <t>Emergency Repairs Roof and Windows, Old Administration Building</t>
  </si>
  <si>
    <t>Justice has requested establishmnet of an Emergency project to repair the roof, walls and windows of the Old Administration building at KCIW. Water penetration during heavy rains of September 23 caused electrical shorts, flooding and a fire. The Justice C</t>
  </si>
  <si>
    <t>Harry Girdler</t>
  </si>
  <si>
    <t>Building Renovation</t>
  </si>
  <si>
    <t>Request LRC increase from $10,000 (approved 3/16/2006) to $20,000, owing to increase in requested services from civil engineering consultant.</t>
  </si>
  <si>
    <t>9/28/2006</t>
  </si>
  <si>
    <t>KLH Engineers</t>
  </si>
  <si>
    <t>Informatics Media Lab Renovation</t>
  </si>
  <si>
    <t>NKU has established a small project to renovate a media lab. NKU requests assignment of the listed consultant.</t>
  </si>
  <si>
    <t>Aegis</t>
  </si>
  <si>
    <t>Security Cameras</t>
  </si>
  <si>
    <t>The KEC has established a security project. This will include the installation of a surveillance system. KEC has requested, and DECA concurs, that AEGIS be assigned to provide the required engineering services.</t>
  </si>
  <si>
    <t>Masonry Repairs Phase I</t>
  </si>
  <si>
    <t>Agency requests, and DFSS/DECA concur, that a structural engineer be assigned to evaluate the existing structure and render expert "2nd opinion" regarding the stability of the structure and costs/feasibility of repair. (Fees are a guesstimate at this time</t>
  </si>
  <si>
    <t>10/3/2006</t>
  </si>
  <si>
    <t>Jackson, Kentucky - Lees College</t>
  </si>
  <si>
    <t>Lees ADA Access Study/Remediation - Van Meter Building</t>
  </si>
  <si>
    <t xml:space="preserve">This request is for Architectural Services. The original fee was for an ADA Accessibility campus survey. This work is to perform specific work ADA work on the Van Meter Building. Previously Approved for the survey has an LRC Effect: $15,000. This request </t>
  </si>
  <si>
    <t>Classickle</t>
  </si>
  <si>
    <t>Wilson Creek Road, Bullitt County</t>
  </si>
  <si>
    <t>Survey of Aaron Property</t>
  </si>
  <si>
    <t>Fee incease to provide minor Subdivision plat and revised access easement. Increase $2,700 to Not to exceede 24,700.</t>
  </si>
  <si>
    <t>Robinson Restroon Upgrade</t>
  </si>
  <si>
    <t>This request is to increase Architectural Fees: Previous approved request was Original Fee: $15,000 LRC Effect: $20,000. The previous request was in error the intent was to request a fee of $25,000 with an LRC Effect of 30,000. This  request is to increas</t>
  </si>
  <si>
    <t>Building 130 - Bluegrass Station</t>
  </si>
  <si>
    <t>This request is for Architectural, Mechanical/Electical, Structural and Civil Services for a new Warehouse at Bluegrass Station</t>
  </si>
  <si>
    <t>Biagi Cahance Cummins London Titzer</t>
  </si>
  <si>
    <t>Poage Engineers</t>
  </si>
  <si>
    <t>Palmer Engineers</t>
  </si>
  <si>
    <t>Business&amp; Technology Phase II</t>
  </si>
  <si>
    <t xml:space="preserve">The Previous request was for accurate topographical information required to determine placement and removal of earth/rock for basement and lake levels of Phase II. This request is for additional site information not previously requested. Site information </t>
  </si>
  <si>
    <t>Lucas Schwaring Architects</t>
  </si>
  <si>
    <t>Animal Holding Facility - Salato Center - Game Farm</t>
  </si>
  <si>
    <t>Request is for design services.</t>
  </si>
  <si>
    <t>Gem Engineering</t>
  </si>
  <si>
    <t>Kentucky State Reformatory</t>
  </si>
  <si>
    <t>Roof Replacement Administration Building</t>
  </si>
  <si>
    <t>A small construction project is underway to replace the roof of the Administration Building. This work includes substantial masonry repair work associated with the roof. The mortar of the masonry work requires independent material testing, thus GEM Engine</t>
  </si>
  <si>
    <t>10/4/2006</t>
  </si>
  <si>
    <t>L&amp;N Building - Louisville</t>
  </si>
  <si>
    <t>Cooling Tower Replacement</t>
  </si>
  <si>
    <t>Slesser Associates</t>
  </si>
  <si>
    <t>Request consultant to develop design and construction documents to support HVAC unit on roof.</t>
  </si>
  <si>
    <t>Freedom Hall</t>
  </si>
  <si>
    <t>Plumbing Repairs in Tunnel</t>
  </si>
  <si>
    <t>Request conultant to investigate leaks which are affecting work in new East Wing.</t>
  </si>
  <si>
    <t>GBBN</t>
  </si>
  <si>
    <t>Northern KY</t>
  </si>
  <si>
    <t>Study nursing facility</t>
  </si>
  <si>
    <t>This is a project to study a nursing facility to evaluate converting it to dormitory space.</t>
  </si>
  <si>
    <t>Winchester OET Building</t>
  </si>
  <si>
    <t>Request architectural consultant to help evaluate needed architectural repairs.</t>
  </si>
  <si>
    <t>10/6/2006</t>
  </si>
  <si>
    <t>JBC Engineers</t>
  </si>
  <si>
    <t>Office of Employment Training  - Louisville</t>
  </si>
  <si>
    <t>10/9/2006</t>
  </si>
  <si>
    <t>District HVAC Controls Upgrade</t>
  </si>
  <si>
    <t>10/10/2006</t>
  </si>
  <si>
    <t>Somerset Community College</t>
  </si>
  <si>
    <t>Cooling Tower and Controls Replacement - Cooper Bldg.</t>
  </si>
  <si>
    <t>Request consultant for design and construction documents.</t>
  </si>
  <si>
    <t>Capitol</t>
  </si>
  <si>
    <t>Capitol Grounds Tourism Enhancement</t>
  </si>
  <si>
    <t>This is a request for an increase in the fee for the Landplan Group.  They had additional authorized expenses for providing additional copies of their final report.</t>
  </si>
  <si>
    <t>10/11/2006</t>
  </si>
  <si>
    <t>Gateway Technical College, Edgewood Campus</t>
  </si>
  <si>
    <t>Edgewood Campus Expansion</t>
  </si>
  <si>
    <t>Survey services are required for establishment of easements through adjoining property.</t>
  </si>
  <si>
    <t>Jefferson Community and Technical College, Southwe</t>
  </si>
  <si>
    <t>The request for Architectural Master Agreement services for this project were approved on September 28 2006. The architect and DECA staff inspected the facility and determined that two code-required, roof-mounted emergency smoke ventilators must be replac</t>
  </si>
  <si>
    <t>Stengil-Hill Architects</t>
  </si>
  <si>
    <t>Replace Pavillion Roof</t>
  </si>
  <si>
    <t>The design for this project was performed in 2003 under Architectural Master Agreement. The plans were "shelved" at that time due to lack of funds to accomplish the construction. The project is now going forward with construction. The initial (2003)  Arch</t>
  </si>
  <si>
    <t>Patrick Kerr</t>
  </si>
  <si>
    <t>West Kentucky Community and Technical College</t>
  </si>
  <si>
    <t>Anderson Building HVAC Program Upgrade</t>
  </si>
  <si>
    <t>KCTCS has established a small project to upgrade the HVAC system of the Anderson Building at the West KY CTC and requessts assignment of architectural and M&amp;E consultants</t>
  </si>
  <si>
    <t>Patrick D. Murphy, Arch.</t>
  </si>
  <si>
    <t>Hathaway Hall</t>
  </si>
  <si>
    <t>Hathaway Hall Renovation II</t>
  </si>
  <si>
    <t>Request consultant to evaluate leaking roof and recommend remedial action.</t>
  </si>
  <si>
    <t>10/12/2006</t>
  </si>
  <si>
    <t>JKS Architects</t>
  </si>
  <si>
    <t>Master Plan Update 2006</t>
  </si>
  <si>
    <t>KCTCS has established a project to update the Master Plan for the campus of Hopkinsville Community College. KCTCS requested the assignement of the listed consultants. The overall fee ($40,000 is fairly accurate. The individual fees listed are guesstimates</t>
  </si>
  <si>
    <t>James Evans &amp; Associates</t>
  </si>
  <si>
    <t>Waldron Batey &amp; Wade Engineers</t>
  </si>
  <si>
    <t>10/17/2006</t>
  </si>
  <si>
    <t>Niles &amp; Associates</t>
  </si>
  <si>
    <t>Muhlenberg and Hopkins Counties</t>
  </si>
  <si>
    <t>photogrammetric mapping/surveying work</t>
  </si>
  <si>
    <t>AML requests photogrammetric mapping/survey work in Muhlenberg and Hopkins Counties.</t>
  </si>
  <si>
    <t>H. A. Spalding</t>
  </si>
  <si>
    <t>Perry County</t>
  </si>
  <si>
    <t>Topographic survey work</t>
  </si>
  <si>
    <t>AML requests topographic survey work in Perry County.</t>
  </si>
  <si>
    <t>Curd, Newton &amp; Associates, Inc.</t>
  </si>
  <si>
    <t>Johnny Harrison Landslide, Pike County</t>
  </si>
  <si>
    <t>AML requests topographic surevey work to be done in Pike County</t>
  </si>
  <si>
    <t>Summitt Engineering, Inc.</t>
  </si>
  <si>
    <t>Bobby Sturgill Landslide, Pike County</t>
  </si>
  <si>
    <t>Topographic Survey work</t>
  </si>
  <si>
    <t>AML request topographic survey work to be done in Pike County</t>
  </si>
  <si>
    <t>10/18/2006</t>
  </si>
  <si>
    <t>L. E. Gregg Associates</t>
  </si>
  <si>
    <t>Greenup County, Kentucky</t>
  </si>
  <si>
    <t>Potential Veterans Admininistration Cemetery</t>
  </si>
  <si>
    <t>Request for subsurface investigations.</t>
  </si>
  <si>
    <t>Barren River Lake State Resort Park</t>
  </si>
  <si>
    <t>Barren River Miniture Golf Facility</t>
  </si>
  <si>
    <t>These services are in support of the above referenced project.</t>
  </si>
  <si>
    <t>Dale Hollow Lake State Resort Park</t>
  </si>
  <si>
    <t>Dale Hollow Indoor Pool/Fitness Center</t>
  </si>
  <si>
    <t>Dale Hollow Cottage Development</t>
  </si>
  <si>
    <t>10/24/2006</t>
  </si>
  <si>
    <t>West Kentucky Correctional Complex</t>
  </si>
  <si>
    <t>100 Bed Dormitory</t>
  </si>
  <si>
    <t>This is a corrective "catch-up" action. Several years ago Corrections established a project to construct a 100 Bed dormitory at the WKCC. Inmate labor was utilized. Architectural and engineering consultants were assigned by master agreements. John Baldwin</t>
  </si>
  <si>
    <t>10/25/2006</t>
  </si>
  <si>
    <t>Gateway CTC, Boone Campus</t>
  </si>
  <si>
    <t>Construct Advanced Manufacturing Technology Center</t>
  </si>
  <si>
    <t>The design of this project is now underway. The consult team requires a site survey for use in the planning and design.</t>
  </si>
  <si>
    <t>Ceiling &amp; Floor Tile Replacement</t>
  </si>
  <si>
    <t>CHFS/MHMR has established a project to replace floor and ceiling tile finishes. These systems impact the M&amp;E systems of the buildings, thus the services of M&amp;E engineers is required.</t>
  </si>
  <si>
    <t>Dale Hollow State Resort Park</t>
  </si>
  <si>
    <t>Dale Hollow Tennis Survey</t>
  </si>
  <si>
    <t>Parks has requested a survey in support of construction of new Tennis Courts.</t>
  </si>
  <si>
    <t>Slesser Engineers</t>
  </si>
  <si>
    <t>Kentucky International Convention Center</t>
  </si>
  <si>
    <t>ADA Restroom Renovatin Phase III</t>
  </si>
  <si>
    <t>The project is well underway. Senler Campbell Engineers was initially approved to provide the structural engineering services. Pat Perry just discovered that the architect mistakenly called Slesser Engineers to provide the structural services. Slesser sim</t>
  </si>
  <si>
    <t>10/27/2006</t>
  </si>
  <si>
    <t>Wesley B. Witt, Inc.</t>
  </si>
  <si>
    <t>Capitol Campus, Frankfort KY</t>
  </si>
  <si>
    <t>Capitol Tourism Enhancement Project</t>
  </si>
  <si>
    <t>Site survey is requested in order to establish elevation/contours etc. for the development of the Tourism Enhancement Project.</t>
  </si>
  <si>
    <t>Murphy Graves Architects</t>
  </si>
  <si>
    <t>Kentucky Center for Traditional Music</t>
  </si>
  <si>
    <t>Kentucky Center for Traditional Music property evaluation</t>
  </si>
  <si>
    <t>Morehead State University is evaluating the possible purchase of a facility to house the Kentucky Center for Traditional Music (KCTM).  In order to apply for grants that will be used for this purchase, they need a professional evaluation of the facility's</t>
  </si>
  <si>
    <t>11/1/2006</t>
  </si>
  <si>
    <t>Request architectural consultant to assist M/E consultant.</t>
  </si>
  <si>
    <t>KY Dam Village State Park</t>
  </si>
  <si>
    <t>Waterline Upgrade</t>
  </si>
  <si>
    <t>Boone Center, Frankfort, Kentucky</t>
  </si>
  <si>
    <t>Original LRC Effect approved was $10,000. Request is to increase the LRC Effect from $10,000 To $ 13,000</t>
  </si>
  <si>
    <t>11/2/2006</t>
  </si>
  <si>
    <t>McCoy Architects</t>
  </si>
  <si>
    <t>Benham property</t>
  </si>
  <si>
    <t>Benham property renovations</t>
  </si>
  <si>
    <t>Parks has requested consultant services to prepare plans for and oversee renovations to property in Benham/Lynch area.  This property includes the Schoolhouse Inn, and museum.</t>
  </si>
  <si>
    <t>11/8/2006</t>
  </si>
  <si>
    <t>Woodford County, Kentucky</t>
  </si>
  <si>
    <t>Survey a Portion of Vinegar Hills Farm</t>
  </si>
  <si>
    <t>Request is for Surveying Services.</t>
  </si>
  <si>
    <t>Curd, Newton &amp; Associates</t>
  </si>
  <si>
    <t>Construct Equine Hospital</t>
  </si>
  <si>
    <t>This is in support of the above referenced project</t>
  </si>
  <si>
    <t>Taylor-Whitney Architects</t>
  </si>
  <si>
    <t>Fuel/Pesticide Laboratory - Frankfort</t>
  </si>
  <si>
    <t>Laboratory Lease Requirement Development</t>
  </si>
  <si>
    <t>Taylor-Whitney Architects were approved on 06/15/2006 in the amount of $5,000.  Now that the extent of their required services has been determined, it will be necessary to increase the maximum fee to a total of $40,000.</t>
  </si>
  <si>
    <t>Godsey Asbestos</t>
  </si>
  <si>
    <t>Replace Pavilion Roof</t>
  </si>
  <si>
    <t>This is an emergency project. Prior approval has been issued for emergency procedures and for the assignment of an architect and structural engineer. This request is for assignment of an asbestos abatement consultant. DECA was informed on 11-6-06 that DEC</t>
  </si>
  <si>
    <t>E-Tech Consultants, PLLC</t>
  </si>
  <si>
    <t>Benham, Kentucky</t>
  </si>
  <si>
    <t>Facility Upgrade - Benham</t>
  </si>
  <si>
    <t>Provide M/E Services in support of the above referenced project.</t>
  </si>
  <si>
    <t>West Kentucky Community &amp; Technical College</t>
  </si>
  <si>
    <t>Date of Request</t>
  </si>
  <si>
    <t>Type of Action</t>
  </si>
  <si>
    <t xml:space="preserve">Consultant </t>
  </si>
  <si>
    <t xml:space="preserve">Discipline </t>
  </si>
  <si>
    <t>LRC Effect Reported</t>
  </si>
  <si>
    <t>Additional LRC Effects</t>
  </si>
  <si>
    <t>Facility/Location</t>
  </si>
  <si>
    <t>Project Title</t>
  </si>
  <si>
    <t>Project Description</t>
  </si>
  <si>
    <t>3/1/2006</t>
  </si>
  <si>
    <t>New</t>
  </si>
  <si>
    <t>Design Management Concepts</t>
  </si>
  <si>
    <t>Architectural</t>
  </si>
  <si>
    <t/>
  </si>
  <si>
    <t>Glasgow, Kentucky</t>
  </si>
  <si>
    <t>Glasgow NGA Wood Floor Repair</t>
  </si>
  <si>
    <t>Consultant to design a relacement floor for the Drill Hall due to water damage.</t>
  </si>
  <si>
    <t>Summit Engineering</t>
  </si>
  <si>
    <t>Site/Boundary</t>
  </si>
  <si>
    <t>Pike County</t>
  </si>
  <si>
    <t>Nacy Rowe AML Site</t>
  </si>
  <si>
    <t>Request from AML for surveying services for finalizing construction to determine yardage.</t>
  </si>
  <si>
    <t>James B. Evans</t>
  </si>
  <si>
    <t>Landscaping</t>
  </si>
  <si>
    <t>Kentucky Horse Park</t>
  </si>
  <si>
    <t>North American Racing Academy</t>
  </si>
  <si>
    <t>KCTCS requests that James B. Evans &amp; Associates be retained under the terms of their Master Contract to provide a preliminary planning study for the development of a site and facilities for the “North American Racing Academy” to be developed at the Kentuc</t>
  </si>
  <si>
    <t>Lonnie Smith, Architect</t>
  </si>
  <si>
    <t>Richmond, Kentucky</t>
  </si>
  <si>
    <t>ADA Access Modifications - Keene Johnson and Fitzpatrick Buildings</t>
  </si>
  <si>
    <t>Achitectural Services</t>
  </si>
  <si>
    <t>Leo Miller</t>
  </si>
  <si>
    <t>Bell County</t>
  </si>
  <si>
    <t>KY Ridge State Forest</t>
  </si>
  <si>
    <t>Boundary survey of approximately 364.5 acres.</t>
  </si>
  <si>
    <t>3/7/2006</t>
  </si>
  <si>
    <t>Increase</t>
  </si>
  <si>
    <t>Hall-Harmon Engineers, Inc.</t>
  </si>
  <si>
    <t>District Five Office Building, Jefferson County</t>
  </si>
  <si>
    <t>District Five Office Building</t>
  </si>
  <si>
    <t>ORIGINAL REQUEST OF 12/8/2005: Design for this budget line item project has commenced. The Agency, DECA and the AE consultants require a survey of the proposed building site.    REQUEST FOR ADDITIONAL SERVICES AND FEE:  The original survey provided by thi</t>
  </si>
  <si>
    <t>Godsey Associates Architects</t>
  </si>
  <si>
    <t>Kentucky Exposition Center</t>
  </si>
  <si>
    <t>D Wing/Courtyard Maintenance Project</t>
  </si>
  <si>
    <t>The Fair Board has established a small construction project to correct mechanical deficiencies, mainly sewer problems, discovered during the design of the new East Wing project. The area of deficiencies is near the new East Wing (but not a part of) and th</t>
  </si>
  <si>
    <t>CMTA Engineers</t>
  </si>
  <si>
    <t>Mechanical/Electrical</t>
  </si>
  <si>
    <t>HRG, PLLC</t>
  </si>
  <si>
    <t>Ben Hawes State Park</t>
  </si>
  <si>
    <t>On June 3, 2004, Staggs &amp; Fisher was approved with an LRC effect of $50,000 to perform engineering services associated with the installation of a new emergency generator.  The work had to be coordinated with the design of the new boiler plant ( which is d</t>
  </si>
  <si>
    <t>11/15/2006</t>
  </si>
  <si>
    <t>Leo Miller and Associates</t>
  </si>
  <si>
    <t>Benham Property</t>
  </si>
  <si>
    <t>Benham Schoolhouse Inn</t>
  </si>
  <si>
    <t>This is a request for survey work relative to the lease that Parks enetered into on the Benham Schoolhouse property.</t>
  </si>
  <si>
    <t>Cooling Tower Installation</t>
  </si>
  <si>
    <t>Connolly Consulting Engineers was approved in the amount of $10,000 on Sept. 11, 2006.  Due to an increase in the total project scope, an increase in LRC effect to $30,000 total is requested.</t>
  </si>
  <si>
    <t>Christian County, Kentucky</t>
  </si>
  <si>
    <t>Duncan Property Donation</t>
  </si>
  <si>
    <t>Request for survey. This property is adjacent to the Veterans Cemetery located in Christian County.</t>
  </si>
  <si>
    <t>McKay Snyder Architects</t>
  </si>
  <si>
    <t>Hazard, Kentucky</t>
  </si>
  <si>
    <t>Design Study of the Old Hazard Police Post</t>
  </si>
  <si>
    <t>Fish and Wildlife is studying this facility to be used as a visitors center to promote the Elk Herds that have been populated in this area.</t>
  </si>
  <si>
    <t>Arlington Pool Renovation</t>
  </si>
  <si>
    <t>This work is for surveying,civil and subsurface services in support of the abover referenced project</t>
  </si>
  <si>
    <t>Qore Property Science</t>
  </si>
  <si>
    <t>Frankfort, Kentucky - Capital Plaza Tower</t>
  </si>
  <si>
    <t>Fall Protection Window Washhing Equipment-CPT</t>
  </si>
  <si>
    <t>This work is to design secondary fall protection for window washers and painters on the Capital Plaza Tower.</t>
  </si>
  <si>
    <t>Geo Tech Engineers</t>
  </si>
  <si>
    <t>Covered Walkways</t>
  </si>
  <si>
    <t xml:space="preserve">The services of the structural engineer for this project were approved on 2/22/06. DECA had guesstimated that the structural fee would not exceed $7,500. The work has proven to be more complex than anticipated. The engineer has requested a fee of $8,000. </t>
  </si>
  <si>
    <t>11/28/2006</t>
  </si>
  <si>
    <t>HMB Professional Engineers</t>
  </si>
  <si>
    <t>Miscellaneous Pavement repairs</t>
  </si>
  <si>
    <t>Request for Engineering Services.</t>
  </si>
  <si>
    <t>Cumberland, Kentucky</t>
  </si>
  <si>
    <t>Elevator/Life safety Renovation - S. E. KY Community and Technical College</t>
  </si>
  <si>
    <t>Design Services requested.</t>
  </si>
  <si>
    <t>Survey of Sara J. McNulty Property</t>
  </si>
  <si>
    <t>Property Survey</t>
  </si>
  <si>
    <t>Pride</t>
  </si>
  <si>
    <t>Berry Road, Taylor County</t>
  </si>
  <si>
    <t>Survey of Dicken Property</t>
  </si>
  <si>
    <t>L.E. Gregg</t>
  </si>
  <si>
    <t>Subsurface</t>
  </si>
  <si>
    <t>Winchester, Kentucky</t>
  </si>
  <si>
    <t>LCC Winchester Facilty</t>
  </si>
  <si>
    <t>This subsurface work is in support of the existing project.</t>
  </si>
  <si>
    <t>McKay Synder Architects</t>
  </si>
  <si>
    <t>London, Kentucky</t>
  </si>
  <si>
    <t>London Thermo Disk Evaluation</t>
  </si>
  <si>
    <t>This project is to evaluate the existing facility for purchase by Military Affairs.</t>
  </si>
  <si>
    <t>ATC Associates</t>
  </si>
  <si>
    <t>Lexington, Kentucky</t>
  </si>
  <si>
    <t>LCC Clasroon and Lab, Bluegrass Technical College</t>
  </si>
  <si>
    <t>This is subsurface investigations in support of the above referenced project.</t>
  </si>
  <si>
    <t>kET Building Slab Repair</t>
  </si>
  <si>
    <t>This request is for an increase in fee due to further investigation. The fee is estimated to be $10,045.25. The previously approved LRC Effect was $2,000.</t>
  </si>
  <si>
    <t>3/9/2006</t>
  </si>
  <si>
    <t>Girdler Associates</t>
  </si>
  <si>
    <t>Civil</t>
  </si>
  <si>
    <t>Jones Building - Frankfort</t>
  </si>
  <si>
    <t>Utility Services - Jones Building</t>
  </si>
  <si>
    <t>Request consultant to provide design and construction documents.</t>
  </si>
  <si>
    <t>David C. Banks, Architect</t>
  </si>
  <si>
    <t>Environmental</t>
  </si>
  <si>
    <t>Shauntee Hall/Bell Gym</t>
  </si>
  <si>
    <t>Asbestos Survey</t>
  </si>
  <si>
    <t>Request consultant to perform enviornmental survey for asbestos.</t>
  </si>
  <si>
    <t>Cunningham Engineers</t>
  </si>
  <si>
    <t>Jenny Wiley State Resort Park</t>
  </si>
  <si>
    <t>Boiler Investigation</t>
  </si>
  <si>
    <t>On November 30, 2005, approval was granted for an LRC effect of $2,000.  Request LRC effect be raised to $5,000.</t>
  </si>
  <si>
    <t>3/14/2006</t>
  </si>
  <si>
    <t>HAL-PE, Inc.</t>
  </si>
  <si>
    <t>Little Sandy Correctional Complex</t>
  </si>
  <si>
    <t>Manufacturing Process Fitup for Correctional Industries</t>
  </si>
  <si>
    <t>Request mechanical/electrical consultant to provide design and construction documents for mechanical and electrical services required for manufacturing process equipment as identified by Correctional Industries.</t>
  </si>
  <si>
    <t>THP Engineers</t>
  </si>
  <si>
    <t>Structural</t>
  </si>
  <si>
    <t>Northern Kentucky University</t>
  </si>
  <si>
    <t>Structural Analysis - Regents Hall</t>
  </si>
  <si>
    <t>Roof Replacement Academic Building</t>
  </si>
  <si>
    <t>KCTCS established this project some while ago. The agency, consultant and DECA now perceive the need for a roof scan before they proceed with design. This request is for roof scan scervices by Roof Resources.</t>
  </si>
  <si>
    <t>Forscom Warehouse - Building 130</t>
  </si>
  <si>
    <t>This request is to correct the previous request. The previous request was for $10,000 fee and $10,000 LRC Effect. This request is for fee of $15,504 and an LRC Effect of $20,000.</t>
  </si>
  <si>
    <t>Pike County, Kentucky</t>
  </si>
  <si>
    <t>Truman Dorton Slide</t>
  </si>
  <si>
    <t>Abandoned Mine Lands has requested subsurface investigations work.</t>
  </si>
  <si>
    <t>12/13/2006</t>
  </si>
  <si>
    <t>AMEC Environmental</t>
  </si>
  <si>
    <t>Frankfort Scrap Yard Property (Ratliff)</t>
  </si>
  <si>
    <t>Prepare Corrective Action Plan</t>
  </si>
  <si>
    <t>Request consultant to prepare environmental corrective action plan.</t>
  </si>
  <si>
    <t>Fosdick &amp; Hilmer</t>
  </si>
  <si>
    <t>Dale Hollow SRP Campground</t>
  </si>
  <si>
    <t>Campground Upgrade/Renovation</t>
  </si>
  <si>
    <t>Request consultant to prepare design for water and sewer service to 24 campsites</t>
  </si>
  <si>
    <t>Henderson Community College</t>
  </si>
  <si>
    <t>Campus Controls and HVAC Upgrade</t>
  </si>
  <si>
    <t>Piping Replacement, Nursing Building</t>
  </si>
  <si>
    <t>Aviation Maintenance Facility Addition</t>
  </si>
  <si>
    <t>These services are for additional borings to begin to determine the amount of fuel / hazardous materials that are being encountered on the site. The original LRC Effect for this work was $8000. The LRC Effect is being requested to be increased by $8,000.</t>
  </si>
  <si>
    <t>Biagi Chance Cummins London Titzer</t>
  </si>
  <si>
    <t>Campground Improvements</t>
  </si>
  <si>
    <t>Request for design and Construction Administration Services</t>
  </si>
  <si>
    <t>12/20/2006</t>
  </si>
  <si>
    <t>Western State Hospital, Nursing Facility</t>
  </si>
  <si>
    <t>Upgrade HVAC</t>
  </si>
  <si>
    <t>MG Associates</t>
  </si>
  <si>
    <t>KY Correctional Institute For Women</t>
  </si>
  <si>
    <t>Emergency Power Units</t>
  </si>
  <si>
    <t>Request increase in LRC effect.  Orignally approved for maimum $20,000 on 12/22/05.</t>
  </si>
  <si>
    <t>John Phelps &amp; Associates</t>
  </si>
  <si>
    <t>Jefferson CTC, Southwest Campus</t>
  </si>
  <si>
    <t>Campus Electrical Evaluation and Repairs</t>
  </si>
  <si>
    <t>Request design consultant.</t>
  </si>
  <si>
    <t>KY State Penitentiary</t>
  </si>
  <si>
    <t>Utility Improvements</t>
  </si>
  <si>
    <t>Request consultant to administer construction for a previous design.</t>
  </si>
  <si>
    <t>Edmonson County</t>
  </si>
  <si>
    <t>Survey of Logan Property - PACE</t>
  </si>
  <si>
    <t>NKU has detected potential structural deterioration of the roof trusses of Regents Hall and requests the services of a Structural Engineer to analyze the roof structure.  If repairs are required, this consultant request may increase dramatically</t>
  </si>
  <si>
    <t>3/15/2006</t>
  </si>
  <si>
    <t>ESTU Engineers</t>
  </si>
  <si>
    <t>Elizabethtown Community and Technical College</t>
  </si>
  <si>
    <t>LRC HVAC Ductwork Replacement</t>
  </si>
  <si>
    <t>On April 4, 2005 approval was granted for this consultant with an LRC effect of $18,000.  After negotiation of the final fee, it is necessary to request an increase in the approved LRC effect to $19,000.</t>
  </si>
  <si>
    <t>Leo Miller &amp; Associates</t>
  </si>
  <si>
    <t>Harlan County, Kentucky</t>
  </si>
  <si>
    <t>Survey of Caldwell property</t>
  </si>
  <si>
    <t>Request for Surveying services.</t>
  </si>
  <si>
    <t>Gary Scott &amp; Associates</t>
  </si>
  <si>
    <t>Frankfort, Kentucky</t>
  </si>
  <si>
    <t>Demolition of 1050 Louisville Road</t>
  </si>
  <si>
    <t>This request is to replace a consultant that was previously approved for this project. Jeff Raine, Architect was previously approved by exceptions to perform this work. He has not performed and we are moving forward with this request.. Gary Scott has comm</t>
  </si>
  <si>
    <t>Pride Engineering and Land Survey</t>
  </si>
  <si>
    <t>Berry Store Road , Barren County</t>
  </si>
  <si>
    <t>Stringfield Farm Survey</t>
  </si>
  <si>
    <t>Request for Survey.</t>
  </si>
  <si>
    <t>CMW, Inc</t>
  </si>
  <si>
    <t>Armory 1; Restroom /Drill Hall</t>
  </si>
  <si>
    <t>MEP design for drill hall locker room renovation.</t>
  </si>
  <si>
    <t>Tetra Tech</t>
  </si>
  <si>
    <t>Powell Grease Abatement</t>
  </si>
  <si>
    <t>This is a gease abatement project administered and paid by EKU.</t>
  </si>
  <si>
    <t>William C. Martin</t>
  </si>
  <si>
    <t>Lee's College - Jackson, Kentucky</t>
  </si>
  <si>
    <t>Lee Robinson Restroom Upgrade</t>
  </si>
  <si>
    <t>Request is to increase Architectural fees for William C. Martin, Architects and Engineers. The scope of project was changed by the Using Agency at the end of Phase C drawings. The new scope will be for limited restroom upgrade and now include elevator/cha</t>
  </si>
  <si>
    <t>E-Tech Associates</t>
  </si>
  <si>
    <t>Request is for M/E services to upgrade restrooms and provide new elevator/chair lift.</t>
  </si>
  <si>
    <t>Structural Analysis - University Garage Concrete</t>
  </si>
  <si>
    <t>The work is for a preliminary study and Corps of Engineer permit only. The balance of design and construction documents will occur after the permit acquisition.</t>
  </si>
  <si>
    <t>Maintenance Building - General Burside Golf Course</t>
  </si>
  <si>
    <t>Architectural and Civil Engineering services to design a maintenance building to sevice the Golf Course currently under construction. A similar building has been constructed atyatesville Lake Golf Course. This work is to modify the basic design and site i</t>
  </si>
  <si>
    <t>MACTEC Engineering</t>
  </si>
  <si>
    <t>MSE Engineers</t>
  </si>
  <si>
    <t>Caldwell County, Kentucky</t>
  </si>
  <si>
    <t>Lake Beshear Dam Repair</t>
  </si>
  <si>
    <t>This consultant was selected through the Architectural Selection Committee.</t>
  </si>
  <si>
    <t>Bowser Morner</t>
  </si>
  <si>
    <t>London Juvenile Justice Facility</t>
  </si>
  <si>
    <t>Services requested to investigate the settlement of the above referenced facility.</t>
  </si>
  <si>
    <t>1/17/2007</t>
  </si>
  <si>
    <t>L&amp;N Buidling</t>
  </si>
  <si>
    <t>Repair Copper Roof/Gutters L&amp;N 10th Floor Roof</t>
  </si>
  <si>
    <t>DFSS - Building Services has requested architectural assistance to determine the appropriate manner/method of repair to original copper roof and gutter at the L&amp;N Building. The fee shown is simply a guesstimate at this time.  This request was approved for</t>
  </si>
  <si>
    <t>The Project Manager and the Architect have requested the services of a Structural Engineer to evaluate the structural integrity of the supports for the 3' x 4' gutter.  The architectural services were the subject of Exceptions approval on February 23, 200</t>
  </si>
  <si>
    <t>Buell Fryer McReynolds</t>
  </si>
  <si>
    <t>Kentucky History Center</t>
  </si>
  <si>
    <t>Remediation of Subsurface Void at Ann Street Entry</t>
  </si>
  <si>
    <t>DFSS is establishing a small project to remediate a post-construction subsurface void adjacent to the west (Ann Street) entry. The services of a structural engineer are required, and requested by the PM.</t>
  </si>
  <si>
    <t>Jefferson Community and Technical Collegte</t>
  </si>
  <si>
    <t>JCTC Downtown Development Phase II</t>
  </si>
  <si>
    <t>NKU has detected potential structural deterioration of the concrete structure of the University Garage and requests the services of a Structural Engineer to analyze the structure.  If repairs are required, this consultant request may increase dramatically</t>
  </si>
  <si>
    <t>Gary Scott Architects</t>
  </si>
  <si>
    <t>Capital Annex, Frankfort, KY</t>
  </si>
  <si>
    <t>Elevator Upgrade: Capitol Annex</t>
  </si>
  <si>
    <t>The freight elevator upgrade renovation was delayed due to agencies moving out of the building and then the legislative session. The renovation of this elevator was part of a larger elevator upgrade project for the entire building. The design architectual</t>
  </si>
  <si>
    <t>Omni Architects</t>
  </si>
  <si>
    <t>Renovation of Pool Area/Homeland Security</t>
  </si>
  <si>
    <t>Renovation of the Stratton Building Pool area into general offices, classrooms and Restroom fro Homeland security. EKU will administer and make all payments themselves.</t>
  </si>
  <si>
    <t>AFA, Inc.</t>
  </si>
  <si>
    <t>Fitzsimons Architects</t>
  </si>
  <si>
    <t>Spindletop - Workers Claims Building</t>
  </si>
  <si>
    <t>ADA Accessible Ramp</t>
  </si>
  <si>
    <t xml:space="preserve">New ADA accessible ramp to provide access to the building by persons with Diabilities. Building is elevated above grade by approximately 9'-0" and is currently only accessible by a wheelchair lift that is in poor condition, requires operation by a person </t>
  </si>
  <si>
    <t>3/21/2006</t>
  </si>
  <si>
    <t>Trieco</t>
  </si>
  <si>
    <t>Central State Hospital</t>
  </si>
  <si>
    <t>Indoor Air Testing</t>
  </si>
  <si>
    <t>Request consultant to perform indoor air quality testing.</t>
  </si>
  <si>
    <t>Associated Engineers</t>
  </si>
  <si>
    <t>FutureGen site/Cash Creek Property</t>
  </si>
  <si>
    <t>Sruvey Cash Creek Property</t>
  </si>
  <si>
    <t>Survey of approximately 400 acres for the Commerce Cabinet Office of Energy Policy</t>
  </si>
  <si>
    <t>3/22/2006</t>
  </si>
  <si>
    <t>Patrick D. Murphy</t>
  </si>
  <si>
    <t>My Old Kentucky Home State Park</t>
  </si>
  <si>
    <t>Visitors Center Roof Repair</t>
  </si>
  <si>
    <t>Parks has requested assignment of the architectural consultant to analyze the cause of peeling paint from the metal roof, and to direct the remediation effort.           ADDITIONAL REQUEST 7-5-2006:  Parks requested that the architect prepare sutdies of t</t>
  </si>
  <si>
    <t>Fuller, Mossbarger, Scott &amp; May</t>
  </si>
  <si>
    <t>Bluegrass CTC - Lexington, Kentucky - UK Campus</t>
  </si>
  <si>
    <t>LCC Classroom &amp; Lab Building</t>
  </si>
  <si>
    <t>This work is in support of the above referenced project.</t>
  </si>
  <si>
    <t>L.E. Gregg Associates</t>
  </si>
  <si>
    <t>Library and Archives</t>
  </si>
  <si>
    <t>Chiller Room Settlement</t>
  </si>
  <si>
    <t>This work required to complete study.</t>
  </si>
  <si>
    <t>Chase Environmental Group</t>
  </si>
  <si>
    <t>London KY Thermo Disc Plant Building Evaluation</t>
  </si>
  <si>
    <t>This work includes testing for asbestos, lead, soil and other potential contaminates.</t>
  </si>
  <si>
    <t>CWW, Inc.</t>
  </si>
  <si>
    <t>New Sciences Building</t>
  </si>
  <si>
    <t>Surveying services in support of the above referenced project.</t>
  </si>
  <si>
    <t>Buell, Fryer, McReynolds</t>
  </si>
  <si>
    <t>Ky History Center</t>
  </si>
  <si>
    <t>Floor Drain Repairs</t>
  </si>
  <si>
    <t>The assignment of Staggs &amp; Fisher Engineers to assess/design the repair of broken floor drains below the structural basement floor of the KY History Center was approved by Exceptions on 10/20/05. The consultants and DECA have now identified the need to ha</t>
  </si>
  <si>
    <t>Architectural Investments</t>
  </si>
  <si>
    <t>Kentucky School for the Blind</t>
  </si>
  <si>
    <t>Replace Begley Buidling Roof</t>
  </si>
  <si>
    <t>KCTCS has initiated this maintenance project and has requested assignment of an architect. This consultant was selected in consideration of his other current projects in this region, notably nearby Glasgow. THE PRIOR REQUEST WAS APPROVED 1/25/07 with an L</t>
  </si>
  <si>
    <t>1/31/2007</t>
  </si>
  <si>
    <t>Warehouse  Building/#195, Bluegrass Station</t>
  </si>
  <si>
    <t>Structural Services</t>
  </si>
  <si>
    <t>Poage Engineers have been selected to provide structural services for "special inspections" to include pre-engineering-metal building.</t>
  </si>
  <si>
    <t>Halpe Engineers</t>
  </si>
  <si>
    <t>LSCC-Sandy Hook</t>
  </si>
  <si>
    <t>Additional work is required - agency is self performing construction/with engineering oversight.</t>
  </si>
  <si>
    <t>Harvieland Road, Franklin County</t>
  </si>
  <si>
    <t>Survey Easement from Hubert Hoover to Lowery Property</t>
  </si>
  <si>
    <t>Grider Engineers has been selected to perform this survey,</t>
  </si>
  <si>
    <t>MSE of Kenetucky, Inc.</t>
  </si>
  <si>
    <t>Springfield CTC</t>
  </si>
  <si>
    <t>KCTCS, Springfield CTC</t>
  </si>
  <si>
    <t>MSE of Kentucky, Inc. has been selected to provide topographic and existing conditions site survey for new KCTCS Springfield campus and building site.</t>
  </si>
  <si>
    <t>Niles and Associates</t>
  </si>
  <si>
    <t>Greenbo State Resort Park</t>
  </si>
  <si>
    <t>Greenbo Campground</t>
  </si>
  <si>
    <t>Niles and Associates has been selected to perform an aerial survey.  They can complete the aerial survey within the proposed schedule of the project.</t>
  </si>
  <si>
    <t>Mactec</t>
  </si>
  <si>
    <t>Arlington Country Club</t>
  </si>
  <si>
    <t>Clubhouse Renovation and Addition</t>
  </si>
  <si>
    <t>Mactec has been selected to provide subsurface services on this project.</t>
  </si>
  <si>
    <t>American Engineering, Inc.</t>
  </si>
  <si>
    <t>McCreary Center-Somerset CC</t>
  </si>
  <si>
    <t>American Engineering, Inc. has been selected to perform site and boundary services.  Fee NTE $10,000</t>
  </si>
  <si>
    <t>Million Architecture, Inc.</t>
  </si>
  <si>
    <t>Covered Arena, Horse Park</t>
  </si>
  <si>
    <t>Covered Arena Diner</t>
  </si>
  <si>
    <t>Million Architecture, Inc. of Nicholasville has been selected to perform architectural services for this project.  This is a new firm to the state process and has indicated a desire and willingness to perform the professional services required on this pro</t>
  </si>
  <si>
    <t>Sherman-Carter-Barnhart Architects</t>
  </si>
  <si>
    <t>Student Center</t>
  </si>
  <si>
    <t>Student Center Renovation-Phase II</t>
  </si>
  <si>
    <t>Sherman-Carter-Barnhart Architects was selected since this firm designed the Phase I project that was built.  This request is to prepare a study for a cost estimate to complete Phase II in order for MSU to present a funding request to the 2008 General Ass</t>
  </si>
  <si>
    <t>Aerial</t>
  </si>
  <si>
    <t>Leslie,Perry,Floyd,Knott,Greenup,Lawrence &amp; Hopkin</t>
  </si>
  <si>
    <t>Aerial Surveys of AML Projects</t>
  </si>
  <si>
    <t>Niles and Associates has been selected to perform the aerial services necessary for this project.  Fee is NTE $44,000</t>
  </si>
  <si>
    <t>Morehead, kentucky</t>
  </si>
  <si>
    <t>Provide subsurface investigations in support of the above refernced project.</t>
  </si>
  <si>
    <t>Ky School For The Deaf</t>
  </si>
  <si>
    <t>Replace Pool Heater</t>
  </si>
  <si>
    <t>AFA Engineers was approved on Dec. 1, 2005 with a LRC effect of $7,000.  Request LRC effect be raised to $8,000 to allow for final fee settlement.</t>
  </si>
  <si>
    <t>Frankfort EOC and Lexington Armory</t>
  </si>
  <si>
    <t>On January 18, 2007, approval was given for ARC Safety in the amount of $3,000.  Request LRC be revised to a total of $7,000 to reflect fees for each facility.</t>
  </si>
  <si>
    <t>Old Capitol Annex - Frankfort</t>
  </si>
  <si>
    <t>Boiler Vent Revision</t>
  </si>
  <si>
    <t>Request consultant to design and prepare documents for bidding.</t>
  </si>
  <si>
    <t>Central Utiility Plant, HR Complex Frankfort</t>
  </si>
  <si>
    <t xml:space="preserve">Request consultant to design and prepare documents for bidding.                                                                                                                                                                                                </t>
  </si>
  <si>
    <t>Patrick Murphy Architects</t>
  </si>
  <si>
    <t>Elizebethown Community College</t>
  </si>
  <si>
    <t>Partial Roof Replacement Administration Building</t>
  </si>
  <si>
    <t>KCTCS is establishing this small maintenance project and requests assignmnet of Patrick Murphy Architects since this firm is now designing the replacement of the roof of another building on the campus. THE PRECEEDING was approved 2-8-2007 for a fee of $3,</t>
  </si>
  <si>
    <t>2/7/2007</t>
  </si>
  <si>
    <t>Pride Engineering &amp; Land Surveying</t>
  </si>
  <si>
    <t>Hardin County</t>
  </si>
  <si>
    <t>Survey of Raymond Thomas Property</t>
  </si>
  <si>
    <t>Pride Engineering and Land Surveying has been selected to prepare this survey of the Raymond Thomas Property.  It is a 452 acre survey.</t>
  </si>
  <si>
    <t>Harlan County</t>
  </si>
  <si>
    <t>Survey of Nicholson Property</t>
  </si>
  <si>
    <t>Leo Miller and Associates have been selected to prepare this survey.    Agency agrees that fee is reasonable due to added requirements described in proposal.</t>
  </si>
  <si>
    <t>Curd-Newton and Associates</t>
  </si>
  <si>
    <t>Residence Hall/Nunn Hall</t>
  </si>
  <si>
    <t>Residence Hall Renovation/Improvement-Nunn Hall</t>
  </si>
  <si>
    <t>Curd-Newton and Associates in Morehead have been selected to provide site and boundary services on this project.  They have performed excellent work on previous surveys for DECA and Morehead State University.</t>
  </si>
  <si>
    <t>Bender and Associates was originally approved for this work. They have completed Phase A. Bender has become too busy to complete this workand has respectfully asked to withdraw from this project due to the schedule requirements of the Transportation Cabin</t>
  </si>
  <si>
    <t>2/12/2007</t>
  </si>
  <si>
    <t>Air Source Technology</t>
  </si>
  <si>
    <t>Clay Hall</t>
  </si>
  <si>
    <t>Request consultant to evaluate potential hazards prior to renovation.</t>
  </si>
  <si>
    <t>2/13/2007</t>
  </si>
  <si>
    <t>Cooper Bldg, Somerset Community College</t>
  </si>
  <si>
    <t>Cooling Tower Replacement and Controls Upgrade</t>
  </si>
  <si>
    <t>Clotfelter-Samokar was originally approved on 10/12/06 with an LRC effect of $20,000.  Request LRC effect be raised to $25,000 to accommodate final negotiated fee.</t>
  </si>
  <si>
    <t>Employement Services Bldg, Bowling Green</t>
  </si>
  <si>
    <t>GRW Engineers was originally approved on 12/1/05 with an LRC effect of $32,000.  Request LRC effect be raised to $38,000 to accommodate final negotiated fee.</t>
  </si>
  <si>
    <t>2/14/2007</t>
  </si>
  <si>
    <t>James E. Denton</t>
  </si>
  <si>
    <t>Madisonville Readiness Center</t>
  </si>
  <si>
    <t>Readiness Center Interior Renovation</t>
  </si>
  <si>
    <t>Military Affairs has established a small project to renovate the interior of the Readiness Center at Madisonville. The services of an architect and a M&amp;E engineer are required. The selected consultants are located in Madisonville.</t>
  </si>
  <si>
    <t>American Engineers</t>
  </si>
  <si>
    <t>Franklin-Simpson Technology Center</t>
  </si>
  <si>
    <t>Franklin Technology Center Expansion</t>
  </si>
  <si>
    <t>The program for the initial building (now under construction) was modified, resulting in the design and pending construction of a separate building to house an RV training operation. A geotechnical investigation of the site of the second building is requi</t>
  </si>
  <si>
    <t>James Denton</t>
  </si>
  <si>
    <t>Building 22 Window Replacement</t>
  </si>
  <si>
    <t>CHFS has established a maintenance project to replace the windows of building #22. This work is very similar to a recent window replacement project at WSH. The agency requested the assignment of the architect for the prior window replacement project.</t>
  </si>
  <si>
    <t>John Phelps Inc</t>
  </si>
  <si>
    <t>KEC Freedom Hall</t>
  </si>
  <si>
    <t>The Agency recently established this project and an Interior Design consultant was assigned. The design has commenced and the consultant, Agency and the DECA Project Manager now recognize the need for an electrical engineer to provide the design of the el</t>
  </si>
  <si>
    <t>Maysville Community and Technical College</t>
  </si>
  <si>
    <t>Construct Administration Building Phase I</t>
  </si>
  <si>
    <t>KCTCS is launching this line item project. A topo survey of the site is required.</t>
  </si>
  <si>
    <t>G.J.Thelen</t>
  </si>
  <si>
    <t>Gateway CTC Boone Campus</t>
  </si>
  <si>
    <t>Advanced Manufacturing Technology Center</t>
  </si>
  <si>
    <t>KCTCS has launched this project. Geotechnical investigations are required</t>
  </si>
  <si>
    <t>Volta Storm Drainage</t>
  </si>
  <si>
    <t>CHFS is proceeding with a second phase of storm drainage improvements at Western State Hospital. This work involves the installation of roof drain systems and connecting these to the existing site storm drainage system. The Agency requested the assignment</t>
  </si>
  <si>
    <t>Sherman Carter Barnhart</t>
  </si>
  <si>
    <t>Capital Plaza Complex-Shops Area</t>
  </si>
  <si>
    <t>Elevator Upgrade</t>
  </si>
  <si>
    <t>Sherman Carter Barnhart Architects has been selected to provide Architectural Services on this project.  SCB has been working with Mechanical Services on related Projects.</t>
  </si>
  <si>
    <t>Qore Property Sciences</t>
  </si>
  <si>
    <t>Renovation of Clay Hall</t>
  </si>
  <si>
    <t>Qore Property Sciences has been selected to provide subsurface services on this project.  EKU needs existing beams cored to determine actual construction.  Information is needed to determine future holes thru beams to route new and existing cabling during</t>
  </si>
  <si>
    <t>Business &amp; Technology Building</t>
  </si>
  <si>
    <t>Business &amp; Technology Building-Phase II</t>
  </si>
  <si>
    <t>Qore Property Sciences has been selecrted to perform subsurface services on this project.  Qore is familiar with EKU requirements and familiar with the site.</t>
  </si>
  <si>
    <t>2/20/2007</t>
  </si>
  <si>
    <t>Maysville Building Repairs</t>
  </si>
  <si>
    <t>KCTCS has requested structural engineering evaluation/assistance relative to new indicators of possible structural movement/deterioration. The area of concern is in close proximity to a location that received structural repairs several years ago and the c</t>
  </si>
  <si>
    <t>Construct Administration Building Phase 1</t>
  </si>
  <si>
    <t>KCTCS has launched the design of this line item project. A geotechnical investigation is required to provide an evaluation of soil characteristics to the AE design team.</t>
  </si>
  <si>
    <t>2/21/2007</t>
  </si>
  <si>
    <t>McGee Engieering, Inc.</t>
  </si>
  <si>
    <t>Sewer System Upgrade</t>
  </si>
  <si>
    <t>Request consultant to solve problem with septic condiitions for sewage pumped to Dawson Springs municipal treatment system.</t>
  </si>
  <si>
    <t>Vaughan &amp; Melton</t>
  </si>
  <si>
    <t>Sewage Drainage Update</t>
  </si>
  <si>
    <t>Request surveying consultant.</t>
  </si>
  <si>
    <t>Switchgear Replacement Bldg. 1</t>
  </si>
  <si>
    <t>This request is for Clarification purposes:
Original Request for services dated 1-18-06 Fee: $ 1,500  LRC Effect: $2,000
Modification 1 dated 3-7-06:    $10,045  LRC Effect: $15,000
Modification number 2 dated 11-9-06   $ 7,863  LRC Effect: $9,000
The L</t>
  </si>
  <si>
    <t>LE Gregg Associates</t>
  </si>
  <si>
    <t>Settlement Study</t>
  </si>
  <si>
    <t>Original fee was $15,000.  Due to the complexity of getting borings done (including the schedule of the History Center when they could allow borings to be done) and additional borings required due to some of the subsurface issues discovered, the fee needs</t>
  </si>
  <si>
    <t>Renovation Airport Terminal Building</t>
  </si>
  <si>
    <t>Cunningham Engineering Services has been selected to provide Mechanical &amp; Electrical Services in support of architect.</t>
  </si>
  <si>
    <t>Adams-Frazier-Anderson</t>
  </si>
  <si>
    <t>Adams-Frazier-Anderson Consulting Engineers has been selected to provide Mechanical and Engineering Services.  They agreed that they could perform the necessary M&amp;E work in the time allotted.</t>
  </si>
  <si>
    <t>Brown &amp; Kubican</t>
  </si>
  <si>
    <t>Structural Evaluations Multiple Readiness Centers</t>
  </si>
  <si>
    <t>Military Affairs has requested assignment of a structural engineer to evaluate several facilities.</t>
  </si>
  <si>
    <t>2/22/2007</t>
  </si>
  <si>
    <t>ESTU Engineering</t>
  </si>
  <si>
    <t>Louisville OET Building</t>
  </si>
  <si>
    <t>2nd Floor Mechanical and Electrical Renovation</t>
  </si>
  <si>
    <t>2/27/2007</t>
  </si>
  <si>
    <t>KZF Design, Inc.</t>
  </si>
  <si>
    <t>KY Military Museum (Frankfort)</t>
  </si>
  <si>
    <t>Request design engineering consultant.</t>
  </si>
  <si>
    <t>2/28/2007</t>
  </si>
  <si>
    <t>CMTA Consulting Engineers</t>
  </si>
  <si>
    <t>Student Wellness Center</t>
  </si>
  <si>
    <t>Expand Student Wellness Center</t>
  </si>
  <si>
    <t>CMTA Consulting Engineers have been selected to provide mechanical and electrical services for this project.   This is a continuation of a previous project that was put on hold 12/11/2003 due to funding.  CMTA is the firm of record and this is a review an</t>
  </si>
  <si>
    <t>Ross-Tarrant Associates-Architects</t>
  </si>
  <si>
    <t>Ross-Tarrant Associates-Architects have been selected to provide architectural services for this project.  This is a continuation of a previous project that was put on hold 12/11/2003 due to funding.  Ross-Tarrant was the firm then and this is a review an</t>
  </si>
  <si>
    <t>Poage</t>
  </si>
  <si>
    <t>Alumni Coliseum</t>
  </si>
  <si>
    <t>Video Board Alumni Coliseum</t>
  </si>
  <si>
    <t>The agency requests and DECA concurs that Poage Engineers be selected to provide structural services for the video board at Alumni Coliseum.</t>
  </si>
  <si>
    <t>KCTCS has requested the assignment of a surveyor to monitor performance of recent structural remediations.</t>
  </si>
  <si>
    <t>Central Regional Postsecondary Center Elizabethtown</t>
  </si>
  <si>
    <t>Central Regional Postsecondary Center Phase II</t>
  </si>
  <si>
    <t>KCTCS has launched the design of this line item project. Survey information is required to provide the AE team with necessary site information. KCTCS requested the assignment of DDS Engineering and DECA concurs.</t>
  </si>
  <si>
    <t>Kenlake State Resort Park</t>
  </si>
  <si>
    <t>Cherokee Park Improvements</t>
  </si>
  <si>
    <t>Parks has launched the design of this project. Site survey required at the various locations of proposed new construction and for the entire length of proposed utilities/infrastructure routes.</t>
  </si>
  <si>
    <t>HRG</t>
  </si>
  <si>
    <t>Owensboro Community College</t>
  </si>
  <si>
    <t>Advanced Technology Center</t>
  </si>
  <si>
    <t>This project is under construction. KCTCS has requested that we now proceed with the design and construction of a parking lot to replace parking spaces displaced by this building and to serve the users of this building. This element was not included in de</t>
  </si>
  <si>
    <t>Lake Barkley State Resort Park</t>
  </si>
  <si>
    <t>Lodge Renovations LBSRP</t>
  </si>
  <si>
    <t>Rock was encountered during construction excavations in the vicinity of a proposed new elevator. The AE and Parks and DECA project management requested the assignment of a geotechnical engineer to perform rock soundings and related investigations and assi</t>
  </si>
  <si>
    <t>3/5/2007</t>
  </si>
  <si>
    <t>Power Plant Upgrades</t>
  </si>
  <si>
    <t>Request design consultant for miscellaneous design work.</t>
  </si>
  <si>
    <t>Moore Ventures</t>
  </si>
  <si>
    <t>Power Plant Facility, Richmond Campus</t>
  </si>
  <si>
    <t>Miscellaneous Upgrades</t>
  </si>
  <si>
    <t>Request design consultant for miscellaneous plant upgrades.  Agency will administer this delivery order.</t>
  </si>
  <si>
    <t>Richmond Campus</t>
  </si>
  <si>
    <t>Environmental Analysis</t>
  </si>
  <si>
    <t>Request environmental engineer to assist agency.  Delivery order will be administered by the agency.</t>
  </si>
  <si>
    <t>3/6/2007</t>
  </si>
  <si>
    <t>L&amp;N Building, Louisville</t>
  </si>
  <si>
    <t>Request increase in LRC effect from $15,000 (approved 10/5/06) to $25,000.</t>
  </si>
  <si>
    <t>Kerr-Gruelich Engineers</t>
  </si>
  <si>
    <t>Sprinkler Replacement</t>
  </si>
  <si>
    <t>Request increase in LRC effect from $8,000 (originally approved 12/5/2005) to $13,000.</t>
  </si>
  <si>
    <t>3/7/2007</t>
  </si>
  <si>
    <t>KY State Reformatory</t>
  </si>
  <si>
    <t>Environmental Permits</t>
  </si>
  <si>
    <t>Request consultant to assist with applications for environmental permits for process equipment used by Correctional Industries at this facility.</t>
  </si>
  <si>
    <t>Post Secondary Education Center</t>
  </si>
  <si>
    <t>Fuller Mossbarger Scott May has been selected to provide subsurface services for this project.  They conducted the preliminary site survey.  We need locations tested specific to building location.</t>
  </si>
  <si>
    <t>Dunbar Architects</t>
  </si>
  <si>
    <t>Buckhorn Lake State Park</t>
  </si>
  <si>
    <t>Buckhorn Lodge Roof Study</t>
  </si>
  <si>
    <t>Dunbar Architects has been selected to provide architectural services for this project.  They are to perform a study in order to make recommendations for repairs/replacement  of the roof.</t>
  </si>
  <si>
    <t>Tennis Courts</t>
  </si>
  <si>
    <t>Original fee was $1,500.  Department of Parks has requested that two borings be done in the area where the tennis courts are to be built to document existing subsurface conditions.  The fee needs to be increased by $1,000 to cover these costs.  Original L</t>
  </si>
  <si>
    <t>Stengel-Hill Architecture</t>
  </si>
  <si>
    <t>Actually this project was the subject of various Exceptions Committee approvals in calendar 2005-2006. GOPM has now closed the former account and "zeroed" all encumbrances, and created a new account. Additionally the transition from MARS to eMARS liquidat</t>
  </si>
  <si>
    <t>GEM Engineering</t>
  </si>
  <si>
    <t>District Five</t>
  </si>
  <si>
    <t>New District Five Office Building</t>
  </si>
  <si>
    <t>The Owner/DECA management for this project has recognized the potential need to have the original investigating geotechnical engineer available to provide expert consultation/quality control relative to earthwork operations during the construction, thus t</t>
  </si>
  <si>
    <t>Shrout-Tate-Wilson</t>
  </si>
  <si>
    <t>Shauntee Hall</t>
  </si>
  <si>
    <t>Shauntee Hall Renovation</t>
  </si>
  <si>
    <t>Request M/E consultant for project design.</t>
  </si>
  <si>
    <t>3/8/2007</t>
  </si>
  <si>
    <t>West KY Community &amp; Technical College</t>
  </si>
  <si>
    <t>Request consultant to perform testing for indoor air quality.</t>
  </si>
  <si>
    <t>3/12/2007</t>
  </si>
  <si>
    <t>Cold Harbor Building (Frankfort)</t>
  </si>
  <si>
    <t>Data Center Readiness</t>
  </si>
  <si>
    <t>Request design consultant to implement new hvac design for computer areas.</t>
  </si>
  <si>
    <t>3/14/2007</t>
  </si>
  <si>
    <t>East Hall Meeting Rooms Refurb. Phase I</t>
  </si>
  <si>
    <t>The Fair Board has established a small project to replace the ceilings of the East Hall Meeting Rooms and has requested the assignment of Godsey Associates to provide the required architectural services. (This project is in close proximity to the East Win</t>
  </si>
  <si>
    <t>Audubon State Park</t>
  </si>
  <si>
    <t>Audubon Boat Dock Study</t>
  </si>
  <si>
    <t>Parks has established a small project to perform a structural evaluation and design repairs or replacement of the boat dock at the Audubon State Park. Parks has requested the assignment of Associated Engineers, and the DECA Project Manager concurs.</t>
  </si>
  <si>
    <t>Chenault Road</t>
  </si>
  <si>
    <t>Relocate Butler Building to Chenault Road</t>
  </si>
  <si>
    <t>Poage Engineers have been selected to provide structural services for the above project.  They are vailable to meet the time frame and have the specific expertise required.</t>
  </si>
  <si>
    <t>GRW, Inc.</t>
  </si>
  <si>
    <t>New Intramural Fields</t>
  </si>
  <si>
    <t>GRW, Inc. has been selected to provide site and boundary services for the above project.  They are available to meet the t ime frame, have provided good prior performance, are familiar with facility and are very familiar with EKU requirements.  Also, they</t>
  </si>
  <si>
    <t>MACTEC has been selected to provide subsurface services for this project.  They are available to meet the time frame, have had good prior performance, are familiar with the facility, and are very familiar with EKU requirements.  MACTEC has performed sever</t>
  </si>
  <si>
    <t>Richmond, KY</t>
  </si>
  <si>
    <t>Business and Technology Building - Phase II</t>
  </si>
  <si>
    <t>This is a request for an increase in a previously approved amount.  The fee will exceed what was originally expected.</t>
  </si>
  <si>
    <t>3/20/2007</t>
  </si>
  <si>
    <t>AMEC</t>
  </si>
  <si>
    <t>Renovate East Wing</t>
  </si>
  <si>
    <t>This is a request for a consultant to assist Facilities with making imporovements to the Captiol Campus to enhance the tourism experience for visitors to the Capitol.  The initial project will be a master plan for the Capitol.   It will be a long range pl</t>
  </si>
  <si>
    <t>MacTech</t>
  </si>
  <si>
    <t>Geotechnical</t>
  </si>
  <si>
    <t>East Wing, Fair Grounds</t>
  </si>
  <si>
    <t>Renovation of East Wing</t>
  </si>
  <si>
    <t>A  bad soil issue has been discovered at the East Wing Project.  We request an extra geotechnical engineer to help us in determining the ramifications of this issue (underground stream).</t>
  </si>
  <si>
    <t>6/12/2006</t>
  </si>
  <si>
    <t>Taylor Whitney Architects</t>
  </si>
  <si>
    <t>Pesticide/Bio Fuel storage facility</t>
  </si>
  <si>
    <t>The Department of Agriculture has submitted a request to obtain new space for use as an Oil-Fuels Laboratory.  The requested facility would include 8,000 to 10,000 square feet of combined office and laboratory space.  It is our understanding that the faci</t>
  </si>
  <si>
    <t>6/14/2006</t>
  </si>
  <si>
    <t>Kentucky Horse Park Utility Relocation</t>
  </si>
  <si>
    <t xml:space="preserve">PREVIOUSLY APPROVED:  This work is to determine how to relocate the existing electrical  and water lines to prepare for the new Hotel. Also the Park electrical needs to be studied as a part of this work to try and determine what will be necessary for the </t>
  </si>
  <si>
    <t xml:space="preserve">PREVIOUSLY APPROVED: This work is to determine how to relocate the existing electrical  and water lines to prepare for the new Hotel. This work is to provide soundings so the level of cover over rock can be determined so the location of utility lines can </t>
  </si>
  <si>
    <t>ADA Access Study Remediation</t>
  </si>
  <si>
    <t>Palmer is requested to perform site survey. E-Tech to provide M &amp; E services. Both in support of the above referenced project.</t>
  </si>
  <si>
    <t>E-Tech Consultants</t>
  </si>
  <si>
    <t>John P. Rhody Nursery, Gilbertsville</t>
  </si>
  <si>
    <t>Storage Building John P. Rhody Nursery</t>
  </si>
  <si>
    <t>Forestry has established a small project to construct a storage building with small staff office at the John P. Rhody Nursery in Gilbertsville. Forestry has requested assignment of Master Agreement consultants.</t>
  </si>
  <si>
    <t>Farris McIntosh Tremper Engineers</t>
  </si>
  <si>
    <t>Green River State Forest, Henderson</t>
  </si>
  <si>
    <t>Building Settlement Study</t>
  </si>
  <si>
    <t>KCTCS has requested assignment of consultant(s) to determine the nature/cause/remedy of settlement evident at the south exterior wall of this 12 year old facility. The initial assignment will be for architectural services, but this likely will expand to o</t>
  </si>
  <si>
    <t>Rowan County</t>
  </si>
  <si>
    <t>Replace Supply and Drain Lines - Minor Clark Fish Hatchery</t>
  </si>
  <si>
    <t>Services requested for improvements to the facility.</t>
  </si>
  <si>
    <t>Vaugh &amp; Melton Engineers</t>
  </si>
  <si>
    <t>London Joint Operations Facility</t>
  </si>
  <si>
    <t>This work is for site boundary and topgraphical survey work. This work will only proceed after Military Affarirs has approved this work. We are currently waiting authorization from them to proceed.</t>
  </si>
  <si>
    <t>Photo Science</t>
  </si>
  <si>
    <t>Hotel Site Survey</t>
  </si>
  <si>
    <t>This is to provide one foot contours to the winning proposer on the Hotel RFP.</t>
  </si>
  <si>
    <t>Old TB Hospital Building - Paris</t>
  </si>
  <si>
    <t>Request consultant to work with Superfund branch to assist Bourbon County.</t>
  </si>
  <si>
    <t>(Former) Surplus Property Building</t>
  </si>
  <si>
    <t>Request environmental consultant to perform IAQ testing.</t>
  </si>
  <si>
    <t>TetraTech Engineers</t>
  </si>
  <si>
    <t>Ky State Reformatory</t>
  </si>
  <si>
    <t>Environmental Permits for Correctional Industries</t>
  </si>
  <si>
    <t>On 3/8/07, approval was given to use JBC Engineers at an approved LRC effect of $5,000.  Since then, JBC has been unable to continue the job, and we engaged TetraTech Engineers as a second choice.  Request increase in scope to $15,000 due to additional pe</t>
  </si>
  <si>
    <t>4/9/2007</t>
  </si>
  <si>
    <t>Somerset Community College, Laurel Campus</t>
  </si>
  <si>
    <t>Allied Health and Technology Education Building</t>
  </si>
  <si>
    <t>KCTCS has requested site and boundary services for this budget line item project.</t>
  </si>
  <si>
    <t>Structural Services, Inc</t>
  </si>
  <si>
    <t>Commonwealth Parking Garage, Louisville</t>
  </si>
  <si>
    <t>Concrete Repairs - Commonwealth Garage</t>
  </si>
  <si>
    <t>The KICC has established this small maintenance project to examine and repair deteriorating concrete columns in the Commonwealth Parking (Hyatt) Garage and requested assignment of a structural engineer.  UPDATE 10-18-2007: The prior request was approved o</t>
  </si>
  <si>
    <t>4/10/2007</t>
  </si>
  <si>
    <t>Roger Cunningham</t>
  </si>
  <si>
    <t>Cynthiana, Kentucky</t>
  </si>
  <si>
    <t>Corbin, Kentucky</t>
  </si>
  <si>
    <t>Corbin Campus Property line Survey</t>
  </si>
  <si>
    <t>Request by EKU for a property survey on their property at the Corbin Campus</t>
  </si>
  <si>
    <t>6/21/2006</t>
  </si>
  <si>
    <t>Buell Freyer McReynolds</t>
  </si>
  <si>
    <t>Parking Garage Assessment</t>
  </si>
  <si>
    <t>The Cabinet for Economic Development has requested that a condition assessment be performed on their parking structures in Owensboro, Lexington and Covington.  This will be a general assessment to get a cost assosiated with performing an actual safety ass</t>
  </si>
  <si>
    <t>THP Limited</t>
  </si>
  <si>
    <t>AFA Engineering</t>
  </si>
  <si>
    <t>EKU/Richmond</t>
  </si>
  <si>
    <t>Various Electrical/Chiller</t>
  </si>
  <si>
    <t xml:space="preserve">EKU has requested the use of AFA Engineers on four projects they have on campus.  These projects were bid and managed by University staff.  This request is for design fees for these four projects, and to allow the Master Agreement with AFA to be awarded  </t>
  </si>
  <si>
    <t>FMSM</t>
  </si>
  <si>
    <t>Boonesboro Firing Range</t>
  </si>
  <si>
    <t>Soil Characterization</t>
  </si>
  <si>
    <t>On February 23, 2006, approval was given to use Fuller-May-Scott-Mossberger (FMSM) to perfrom soil testing for lead contamination, with an LRC effect of $20,000.  Due to the increased scope of the project (result of found conditions), request the LRC effe</t>
  </si>
  <si>
    <t>LE Gregg and Associates</t>
  </si>
  <si>
    <t>Racetrack for NARA</t>
  </si>
  <si>
    <t>Sub-Surface (LE Gregg) and site survey (GRW) investigation services in support of the Racetrack project for NARA at the Horsepark.</t>
  </si>
  <si>
    <t>6/28/2006</t>
  </si>
  <si>
    <t>Scott-Kllausing</t>
  </si>
  <si>
    <t>Audubon Building (Jefferson Replacement Facility)</t>
  </si>
  <si>
    <t>Evaluate Renovation of Audubon Building (Jefferson Replacement Facility)</t>
  </si>
  <si>
    <t>Juvenile Justice has established this evaluation study for the potential renovation of the subject facility, and has requested assignment of Scott/Klausing Architects.</t>
  </si>
  <si>
    <t>Fire Tower Repair</t>
  </si>
  <si>
    <t>This project is to restore the historic fire tower and improve access to the public.</t>
  </si>
  <si>
    <t>Fitzsimons Office of Architecture</t>
  </si>
  <si>
    <t>7/3/2006</t>
  </si>
  <si>
    <t>Hall-Harmon Engineers</t>
  </si>
  <si>
    <t>Financial Center Garage/Fayette County</t>
  </si>
  <si>
    <t>Survey Financial Center Garage</t>
  </si>
  <si>
    <t>perform survey of financial center garage to identify property line</t>
  </si>
  <si>
    <t>7/5/2006</t>
  </si>
  <si>
    <t>Pennyrile State Park</t>
  </si>
  <si>
    <t>Wastewater Collections Improvements</t>
  </si>
  <si>
    <t>Request increase in LRC effect from $24,000 (approved November 23, 2005) to $32,000 due to increase in scope.</t>
  </si>
  <si>
    <t>Parking Garage Assessments - Capitol Annex Garage</t>
  </si>
  <si>
    <t>Structural Assessment of garage as it relates to barriers.</t>
  </si>
  <si>
    <t>Gertrude Hood Softball Field</t>
  </si>
  <si>
    <t>Work includes design and preparation of preliminary plans and promotional products for the existing softball field.</t>
  </si>
  <si>
    <t>Design Works</t>
  </si>
  <si>
    <t>4/19/2007</t>
  </si>
  <si>
    <t>Greystone - Phase I</t>
  </si>
  <si>
    <t>Barrett Avenue, Frankfort</t>
  </si>
  <si>
    <t>Renovate Barrett Avenue Building for Warehouse/Office</t>
  </si>
  <si>
    <t>DFSS has established 2-phase project to renovate building at Barrett Avenue for warehouse/office.  Architectural, structural, mechanical/electrical engineering services will be required.  Phase 1 = remove top 2 floors, remove fire suppression of top 2 flo</t>
  </si>
  <si>
    <t>Poage Engineers - Phase I</t>
  </si>
  <si>
    <t>4/25/2007</t>
  </si>
  <si>
    <t>Fire Sprinkler Flushing &amp; Repair (Various Buildings)</t>
  </si>
  <si>
    <t>Request design consultant to develop bid documents and oversee construction.</t>
  </si>
  <si>
    <t>Various parking garages</t>
  </si>
  <si>
    <t>Parking Garage Assessments (Owensboro and Covington Garages)</t>
  </si>
  <si>
    <t>This is to complete perimeter barrier analysis and existing conditions analysis of two parking garages:  one in Owensboro and one in Covington.  THP Limited has been selected because they are available to meet the time frame, have the required specific ex</t>
  </si>
  <si>
    <t>Various Parking Garages</t>
  </si>
  <si>
    <t>Parking Garage Assessments (Lexingfon Financial Center &amp; Lexington Vine Street)</t>
  </si>
  <si>
    <t xml:space="preserve">This is to complete perimter barrier analysis and existing conditions analysis of two parking garages in Lexington.  THP Limited was selected because they are available to meet the time frame, have the required specific expertise, good prior performance, </t>
  </si>
  <si>
    <t>Associated Engineerins</t>
  </si>
  <si>
    <t>Cottages Development</t>
  </si>
  <si>
    <t>DFSS established late last fall a project for the design/construction of an addition to the south side of the L&amp;N Building to enhance security and visitor access. The Project Manager and consultants now require the services of a geotechnical engineer to e</t>
  </si>
  <si>
    <t>Patrick D. Murphy &amp; Associates</t>
  </si>
  <si>
    <t>Roof Replacement Bldg 203</t>
  </si>
  <si>
    <t>Health and Family Services has established a samll project to replace the roof of Bldg #203 at the Central State Hospital.</t>
  </si>
  <si>
    <t>DDS Engineering</t>
  </si>
  <si>
    <t>Elizabethtown, Kentucky</t>
  </si>
  <si>
    <t>Property Survey Elizabethtown Community and Technical College</t>
  </si>
  <si>
    <t>Request for approximately 82 acres property survey.</t>
  </si>
  <si>
    <t>Greystone Architects</t>
  </si>
  <si>
    <t>New Visitors Center</t>
  </si>
  <si>
    <t>DFSS requests assignment of A&amp;E consultants to (1) remove the existing mechanical equipment from the former Chiller Building on the Capitol Campus and (2) convert the building for use as a Visitors Center and as a support facility for the Landscape Branch</t>
  </si>
  <si>
    <t>Staggs &amp; Fisher Engineers</t>
  </si>
  <si>
    <t>7/18/2006</t>
  </si>
  <si>
    <t>Owenboro and Covington, Kentucky</t>
  </si>
  <si>
    <t>Parking Garage Assessments</t>
  </si>
  <si>
    <t>Request is for additional fee. LRC Effect previously approved not to exceed $2,500. This request is to increase the LRC Effect to $5,000.</t>
  </si>
  <si>
    <t>Ammerican Engineers, Inc</t>
  </si>
  <si>
    <t>Greenville, Kentucky</t>
  </si>
  <si>
    <t>WHFRTC Bridge Upgrade (West Ky Training Center</t>
  </si>
  <si>
    <t>This design work was previously approved not to exceed $15,000. This request is for Construction Administration services for an additional $5,300</t>
  </si>
  <si>
    <t>7/19/2006</t>
  </si>
  <si>
    <t>James Forst &amp; Associates</t>
  </si>
  <si>
    <t>Information Management Center, Boone NGC</t>
  </si>
  <si>
    <t>Install Emergency Generator</t>
  </si>
  <si>
    <t>Request consultant to develop design and construction documents.</t>
  </si>
  <si>
    <t>Barren River State Resort Park</t>
  </si>
  <si>
    <t>HVAC System</t>
  </si>
  <si>
    <t>On July 21, 2005, approval was granted for KTA Engineers with an LRC effect of $8,000.  Request LRC effect be revised to a total of $12,000.</t>
  </si>
  <si>
    <t>H.A. Spalding</t>
  </si>
  <si>
    <t>Lake Reclamation</t>
  </si>
  <si>
    <t xml:space="preserve">The Fair Board has established a small project to renovate the walls of the East Hall Meeting Rooms and has requested the assignment of Godsey Associates to provide the required architectural services. (This project is in close proximity to the East Wing </t>
  </si>
  <si>
    <t>Carter Caves State Resort Park</t>
  </si>
  <si>
    <t>Lodge HVAC Repairs/Upgrade</t>
  </si>
  <si>
    <t>Request design consultant to work with this project and another (separate) small project at nearby Greenbo Lake SRP.</t>
  </si>
  <si>
    <t>E-Tech</t>
  </si>
  <si>
    <t>Greenbo Lake State Resort Park</t>
  </si>
  <si>
    <t>Request design engineer to work with this project and also with separate small project at nearby Carter Caves SRP.</t>
  </si>
  <si>
    <t>Marcum Engieering</t>
  </si>
  <si>
    <t>Upgrade HVAC Controls</t>
  </si>
  <si>
    <t>Due to additional phase of design added after initial fee negotiation, request increase in LRC effect from $10,000 (approved 1/11/07) to $25,000.</t>
  </si>
  <si>
    <t>5/15/2007</t>
  </si>
  <si>
    <t>Environmental Survey</t>
  </si>
  <si>
    <t>Request consutlant to perform surveys for Glasgow, Cynthiana, Springfield and Carlisle Armories.</t>
  </si>
  <si>
    <t>Center for Health Education and Research</t>
  </si>
  <si>
    <t>Curd-Newton and Associates of Morehead have been selected to provide a topographic survey and establish property lines on the proposed site of the Center for Health Education and Research.  This is a local surveying firm and prior performance has been exc</t>
  </si>
  <si>
    <t>L&amp;N Building (Louisville)</t>
  </si>
  <si>
    <t>Upgrade Freight Elevator</t>
  </si>
  <si>
    <t>W.H.Brown</t>
  </si>
  <si>
    <t>My Old Kentucky Home S.R.P.</t>
  </si>
  <si>
    <t>W.H. Brown has been selected to prepare pre-survey of bunker locations and rim elevations to permit designer to begin work.  W.H. Brown is near project and can begin immediately to meet tight timeframe.</t>
  </si>
  <si>
    <t>Request increase in LRC effect for site/boundary from $12,000 (approved 7/20/06) to $18,000 due to increase in project scope.</t>
  </si>
  <si>
    <t>5/16/2007</t>
  </si>
  <si>
    <t>Springfield</t>
  </si>
  <si>
    <t>KCTCS Springfield CTC</t>
  </si>
  <si>
    <t>This is a request for geotechnical services for the new KCTCS campus in Springfield</t>
  </si>
  <si>
    <t>5/17/2007</t>
  </si>
  <si>
    <t>London DJJ, Laurel County</t>
  </si>
  <si>
    <t>This request is for structural consultants to assist with remediation efforts at the London Juvenile Justice Facility</t>
  </si>
  <si>
    <t>5/21/2007</t>
  </si>
  <si>
    <t>This request is to increase Godsey and Associates’ architectural fee to cover additional design and construction administration services required due to substantial found conditions during this major demolition and renovation project as well as existing s</t>
  </si>
  <si>
    <t>Frankfort Convention Center</t>
  </si>
  <si>
    <t>Arena Modification Study</t>
  </si>
  <si>
    <t>The Frankfort Convention Center manager has requested assistance relative to the design/cost/schedule for certain modifications.</t>
  </si>
  <si>
    <t>Swope Design Group</t>
  </si>
  <si>
    <t>Interior Design</t>
  </si>
  <si>
    <t>Refurbishment of Executive Area</t>
  </si>
  <si>
    <t>The KEC has established a small project and requires the services of an Interior Design consultant. This request was approved on 9/21/2006 with an LRC effect of $10,000.   UPDATE 10/11/2006: KEC has now increased the scope of the project AND has requested</t>
  </si>
  <si>
    <t>Godsey Associates</t>
  </si>
  <si>
    <t>EFIS Repairs</t>
  </si>
  <si>
    <t>The KEC has established a small project to perform repairs to Exterior Finish &amp; Insulation Systems (EFIS) at the facility.</t>
  </si>
  <si>
    <t>8/9/2006</t>
  </si>
  <si>
    <t>L. E. Gregg &amp; Associates</t>
  </si>
  <si>
    <t>Renovation of Hathaway Hall Phase II</t>
  </si>
  <si>
    <t>This subsurface work is in support of the above referenced project</t>
  </si>
  <si>
    <t>Fuller, Mossbarger, Scott and May</t>
  </si>
  <si>
    <t>This request is to increase the LRC Effect from $7,000 to $8,000.</t>
  </si>
  <si>
    <t>Bender &amp; Associates</t>
  </si>
  <si>
    <t>Berry Hill and Vest Lindsey</t>
  </si>
  <si>
    <t>Elevator, Chair Lift Replacement</t>
  </si>
  <si>
    <t>Request for design services</t>
  </si>
  <si>
    <t>8/10/2006</t>
  </si>
  <si>
    <t>Larry Bender Arch.</t>
  </si>
  <si>
    <t>Northern KY Readiness Center</t>
  </si>
  <si>
    <t>Planning Charrette for Construction of Northern Kentucky Readiness Center</t>
  </si>
  <si>
    <t>Military Affairs has requested the services of Larry Bender to help with the Planning Charrette for Construction of Northern Kentucky Readiness Center.  This request is for his services only, however as the planning process evolves there may be a need for</t>
  </si>
  <si>
    <t>8/16/2006</t>
  </si>
  <si>
    <t>Clotfeltner-Samokar PSC</t>
  </si>
  <si>
    <t>Winchester OET Office Building</t>
  </si>
  <si>
    <t>HVAC Replacement</t>
  </si>
  <si>
    <t>Request consultant to perform design and construction documents.</t>
  </si>
  <si>
    <t>8/17/2006</t>
  </si>
  <si>
    <t>Bowling Green Tech Bldg. H</t>
  </si>
  <si>
    <t>Indoor Air Quality Investigation</t>
  </si>
  <si>
    <t>Request consultant to evaluate air sampling.</t>
  </si>
  <si>
    <t>8/22/2006</t>
  </si>
  <si>
    <t>Mansion</t>
  </si>
  <si>
    <t>Inspect retaining walls</t>
  </si>
  <si>
    <t>inspect retaining walls around the mansion patio for structural integrity</t>
  </si>
  <si>
    <t>8/23/2006</t>
  </si>
  <si>
    <t>CMW Inc.</t>
  </si>
  <si>
    <t>Business &amp; Technology Building Phase II</t>
  </si>
  <si>
    <t>This request is for accurate topographical information now required to determine placement and removal of earth/rock for basement and lake levels of Phase II.</t>
  </si>
  <si>
    <t>Hanson Professional Services</t>
  </si>
  <si>
    <t>Capital City Airport, Frankfort</t>
  </si>
  <si>
    <t>Completion of Master Plan</t>
  </si>
  <si>
    <t>This project involves the completion af a Master Plan (from an existing draft) for the Capital City Airport.  They will develop a Terminal Plan depicting current land uses and will provide three exhibits to submit to the FAA to initiate FAA review</t>
  </si>
  <si>
    <t>Hanosn Professional Services</t>
  </si>
  <si>
    <t>Capital City Airport, Frankfort, KY</t>
  </si>
  <si>
    <t>Airport Layout Plan</t>
  </si>
  <si>
    <t xml:space="preserve">This project is to prepare and submit an airport layout plan to the FAA consistemt with FAA AC 150/5070-6B.  The consultant will prepare and submit 9 copies of a draft airport layout plan to the FAA and after including FAA's comments they will provide 16 </t>
  </si>
  <si>
    <t>Capital City Airport, Frankofort, KY</t>
  </si>
  <si>
    <t>Fuel Tank Relocation/Apron design</t>
  </si>
  <si>
    <t>This project will be to design and prepare bid documents for an apron expansion and fuel tank relocation at the Capitol City Airport</t>
  </si>
  <si>
    <t>6/7/2007</t>
  </si>
  <si>
    <t>Kentucky Children's Home</t>
  </si>
  <si>
    <t>Louisville Day Treatment Roof &amp; Miscellaneous Repairs</t>
  </si>
  <si>
    <t>The subject of this request is actually masonry structural repairs. DJJ advised DECA that a structural failure of the concrete masonry units (CMU's) above a door in the main corridor occurred over the past weekend. DECA called Slesser Engineering (structu</t>
  </si>
  <si>
    <t>Howerton Engineering and Surveying PLLC</t>
  </si>
  <si>
    <t>Ashland Community and Technical College</t>
  </si>
  <si>
    <t>This work is for additional construction administration services.</t>
  </si>
  <si>
    <t>6/11/2007</t>
  </si>
  <si>
    <t>Grider Engineering</t>
  </si>
  <si>
    <t>Frankfort, KY</t>
  </si>
  <si>
    <t>this is a request for an increase in a previously approved LRC effect.  This is work to produce plans and specs for the parking lot in support of the renovations at the Frankfort State Office Building.  The previous request was for $4896 with an LRC Effec</t>
  </si>
  <si>
    <t>6/14/2007</t>
  </si>
  <si>
    <t>American Engineers, Inc.</t>
  </si>
  <si>
    <t>Somerset CTC, Laurel Campus</t>
  </si>
  <si>
    <t>Allied Health and Technology Building</t>
  </si>
  <si>
    <t>Design has commenced and geotechnical investigation is required.</t>
  </si>
  <si>
    <t>6/15/2007</t>
  </si>
  <si>
    <t>Stadium Demolition and Amphitheather Study</t>
  </si>
  <si>
    <t>The KEC has established this study for the demolition of the existing stadium and installation of a new amphitheater. Harold Workman requested the assignment of Godsey Associates. The fee shown is a guesstimate. Additional consultants may be required as t</t>
  </si>
  <si>
    <t>6/20/2007</t>
  </si>
  <si>
    <t>L&amp;N Building  (Louisville)</t>
  </si>
  <si>
    <t>Replace Dampers</t>
  </si>
  <si>
    <t>Jefferson Community College - Southwest Campus</t>
  </si>
  <si>
    <t>HVAC Improvements</t>
  </si>
  <si>
    <t>Partial Re-Roof A/T Building</t>
  </si>
  <si>
    <t>KCTCS has established a project for the design of the replacement of the balance of the roof of this building. (The roof was partially replaced this year under a separate effort.) KCTCS has requested the assignment of the architect.</t>
  </si>
  <si>
    <t>Annex High Density Filing Systems</t>
  </si>
  <si>
    <t>Finance and Administration is pursuing the installation of high density filing systems at several locations within the Capitol Annex. DECA recommends that a brief structural analysis be performed for locations other than the basement level. UPDATE 8-13-20</t>
  </si>
  <si>
    <t>6/25/2007</t>
  </si>
  <si>
    <t>James B Evans and Associates</t>
  </si>
  <si>
    <t>Palisaides State Park</t>
  </si>
  <si>
    <t>Palisaides Park Study</t>
  </si>
  <si>
    <t>Masterplanning study of 90 Acre property of State parks for new state park.</t>
  </si>
  <si>
    <t>Greyston Architects</t>
  </si>
  <si>
    <t>Grayson Lake State Park</t>
  </si>
  <si>
    <t>Driving Range Storage Shed</t>
  </si>
  <si>
    <t>Design of the dirving range ball washer and storage shed, additional cart parking and remediation of a drainage issue at the tee box.</t>
  </si>
  <si>
    <t>6/26/2007</t>
  </si>
  <si>
    <t>Senate Offices Renovation Phase 2</t>
  </si>
  <si>
    <t>LRC has received a request from Senate leadership to establish a project for the renovation of additional offices on the Second Floor of the Capitol Annex. The LRC specifically requested the assignment of the identified AE consultants, based in large part</t>
  </si>
  <si>
    <t>Kerr-Greulich Engineers</t>
  </si>
  <si>
    <t>Owensboro Community and Technical College</t>
  </si>
  <si>
    <t>Roof Repairs 2007</t>
  </si>
  <si>
    <t>KCTCS has established a maintenance project to repair roof surfaces at this facility.</t>
  </si>
  <si>
    <t>J. Keith Sharp Architects</t>
  </si>
  <si>
    <t>Madisonville Community and Technical College</t>
  </si>
  <si>
    <t>Hatley Building Roof Repair</t>
  </si>
  <si>
    <t>KCTCS has established a maintenance project to repair the subject roof.</t>
  </si>
  <si>
    <t>Jefferson Community and Technical College</t>
  </si>
  <si>
    <t>VTI Loading Dock Roof Replacement</t>
  </si>
  <si>
    <t>KCTCS has established a maintenance project to replace the roof of the subject facility.</t>
  </si>
  <si>
    <t>6/27/2007</t>
  </si>
  <si>
    <t>Florence and Hutcheson</t>
  </si>
  <si>
    <t>This request is for increase in fees due to road relocation and environmental documentation. Previously approved LRC Effect: $18,000. There was a previous request is for an additional $1,600. This request is for an additional 14,600.  The revised LRC Effe</t>
  </si>
  <si>
    <t>6/28/2007</t>
  </si>
  <si>
    <t>CHR Complex Central Utility Plant</t>
  </si>
  <si>
    <t>Chiller Optimization</t>
  </si>
  <si>
    <t>Request increase in LRC effect from $10,000 (approved 6/2/05) to a total of $15,000.</t>
  </si>
  <si>
    <t>7/3/2007</t>
  </si>
  <si>
    <t>Capital Plaza Complex (Frankfort)</t>
  </si>
  <si>
    <t>Roof Leaks Plaza #15 &amp; #28</t>
  </si>
  <si>
    <t>Lee College</t>
  </si>
  <si>
    <t>Request consultant to provide environmental assessment for proposed demolition.</t>
  </si>
  <si>
    <t>7/5/2007</t>
  </si>
  <si>
    <t>Bluegrass Station, Lexington, KY</t>
  </si>
  <si>
    <t>Design service to provide water and power to the site.</t>
  </si>
  <si>
    <t>Lexington, Ky</t>
  </si>
  <si>
    <t>Bluegrass Re-Roof</t>
  </si>
  <si>
    <t>American Engineers, Inc (AEI)</t>
  </si>
  <si>
    <t>London Joint Support Operations Facility</t>
  </si>
  <si>
    <t>Subsurface investigations in support of the above reference project.</t>
  </si>
  <si>
    <t>FRA Engineering</t>
  </si>
  <si>
    <t>Georgetown, Kentucky</t>
  </si>
  <si>
    <t>Advanced Manufacturing Center - Bluegrass Tech</t>
  </si>
  <si>
    <t>Covington, Kentucky</t>
  </si>
  <si>
    <t>Parking Garage Assessments (Owensboro and Covington</t>
  </si>
  <si>
    <t>This will add another garage to the project. (10 West River Center Garage) in Covinton, Kentucky</t>
  </si>
  <si>
    <t>Patrick D Murphy</t>
  </si>
  <si>
    <t>Emergency Roof Replacement Study</t>
  </si>
  <si>
    <t>Services include inspection of existing roofs on the KSU campus. The goal is a prioritized listing of roofs that need immediate action taken and a list that will be taken through the normal bugetary process.</t>
  </si>
  <si>
    <t>7/6/2007</t>
  </si>
  <si>
    <t>This work is required to measure the existing steel members and do a structural analysis and adjust the spacing of the members to meet todays building code as a requirement of the Department of Housing Building and Construction.</t>
  </si>
  <si>
    <t>Central Lab Facility - Frankfort</t>
  </si>
  <si>
    <t>Air Compressor Upgrade</t>
  </si>
  <si>
    <t>Ventilation System Replacement</t>
  </si>
  <si>
    <t>Request design consultant for replacement/upgrade of welding exhaust systems.</t>
  </si>
  <si>
    <t>7/10/2007</t>
  </si>
  <si>
    <t>Howerton Engineering &amp; Surveying</t>
  </si>
  <si>
    <t>Water Line Replacement</t>
  </si>
  <si>
    <t>7/11/2007</t>
  </si>
  <si>
    <t>Bluegrass Station - Various Buildings</t>
  </si>
  <si>
    <t>Sprinkler System Flush &amp; Repair</t>
  </si>
  <si>
    <t>Request increase in LRC effect from initial $10,000 (approved 4/16/2007) to a total of $24,000.</t>
  </si>
  <si>
    <t>7/12/2007</t>
  </si>
  <si>
    <t>Frankfort, Ky</t>
  </si>
  <si>
    <t>SOB - Frankfort Srapyard</t>
  </si>
  <si>
    <t>This work is to abandon 3 of the 5 existing ground water monitoring wells. This work includes over drilling the existing holes and filling them with grout to an approximate depth of 25 feet.</t>
  </si>
  <si>
    <t>7/13/2007</t>
  </si>
  <si>
    <t>Request increase in LRC effect from $25,000 (approved 7/20/06) to a total of $39,000.</t>
  </si>
  <si>
    <t>7/16/2007</t>
  </si>
  <si>
    <t>TetraTech</t>
  </si>
  <si>
    <t>Environmental Well Sampling</t>
  </si>
  <si>
    <t>Request increase in LRC effect from 12,000 (approved 8/31/06) to a total of $18,000.  Consultant will continue to perform routine water well sampling to comply with permit for remediation of old fuel storage tank.</t>
  </si>
  <si>
    <t>Central Laboratory Facility (Frankfort)</t>
  </si>
  <si>
    <t>Replace Steam Lines</t>
  </si>
  <si>
    <t>Request Structural Engineer to evaluate proposed wall modifications to allow steam line installation.</t>
  </si>
  <si>
    <t>7/18/2007</t>
  </si>
  <si>
    <t>Robey Property Acquisition - Pace Program</t>
  </si>
  <si>
    <t>514 Barrett Avenue, Frankfort</t>
  </si>
  <si>
    <t>Renovation of 514 Barrett Avenue</t>
  </si>
  <si>
    <t>The Division of Engineering and Contract Administration is preparing design documents for the renovation of this facility. The renovation involves the demolition of a portion of the structure, and involves the abatement of some hazardous materials. This r</t>
  </si>
  <si>
    <t>The Agency and DECA personnel have determined that survey services are required to ensure quality control for the elevation of the concrete floor in the new Lobby. This floor is to receive a terrazzo finish. The concrete subfloor was installed too high an</t>
  </si>
  <si>
    <t>7/20/2007</t>
  </si>
  <si>
    <t>McKay Synder, Architects</t>
  </si>
  <si>
    <t>Danville, Kentucky</t>
  </si>
  <si>
    <t>K.S.D Tuckpoint Maintenance Building</t>
  </si>
  <si>
    <t>Design Services</t>
  </si>
  <si>
    <t>K.S.D. Replace Grow Hall Exterior Doors</t>
  </si>
  <si>
    <t>K.S.D. Paint Jacobs Hall Exterior</t>
  </si>
  <si>
    <t>7/24/2007</t>
  </si>
  <si>
    <t>KY School For The Blind</t>
  </si>
  <si>
    <t>Replace Boiler - Langan Gym</t>
  </si>
  <si>
    <t>Ross-Tarrant</t>
  </si>
  <si>
    <t>OCTC Interior Design</t>
  </si>
  <si>
    <t>KCTCS has established a small project for various interior renovations on the OCTC capmpus and has requested the architectural services of Ross-Tarrant Architects.  UPDATE 10-3-2007: The original request was approved 7/26/2007. The AE consultant, KCTCS (C</t>
  </si>
  <si>
    <t>KCTCS has launched the design of this line item project. A geotechnical investigation is now required.</t>
  </si>
  <si>
    <t>Kersey &amp; Kersey</t>
  </si>
  <si>
    <t>Kentucky Childrens Home</t>
  </si>
  <si>
    <t>Training Center Building Renovation</t>
  </si>
  <si>
    <t>DJJ as established this renovation project and requests assignment of an architect and a M&amp;E Engineer.</t>
  </si>
  <si>
    <t>Chapel Renovation (HVAC)</t>
  </si>
  <si>
    <t>DJJ has established a maintenance project to renovate the HVAC system in the Chapel. This requires the services of a M&amp;E Engineer.  UPDATE 10-18-2007: The prior request was approved 7-26-07, assigning CMTA Engineers. THIS request is to add the services of</t>
  </si>
  <si>
    <t>Kersey &amp; Kersey Architects</t>
  </si>
  <si>
    <t>7/25/2007</t>
  </si>
  <si>
    <t>Gertrude Hill Softball Field</t>
  </si>
  <si>
    <t>Request is for design and preparation of preliminary plans, site design services and promotional documents.</t>
  </si>
  <si>
    <t>Howerton Engineers</t>
  </si>
  <si>
    <t>Ashland TC East Park Phases I and II</t>
  </si>
  <si>
    <t>Site Survey. Verification of grades after dynamic compaction work is completed.</t>
  </si>
  <si>
    <t>Qore Property Seciences</t>
  </si>
  <si>
    <t>Business &amp; Technology Building - Phase II</t>
  </si>
  <si>
    <t>Additional fees required due to preliminary subsurface information indicating organic fill material and water.
Original Fee: 15,000   Original LRC Effect: $20,000
Additional Fee request: $6,292  Revised LRC Effect: $30,000</t>
  </si>
  <si>
    <t>H. A. Spalding Engineers</t>
  </si>
  <si>
    <t>Request increase in LRC effect from $39,000 (approved  at $25,000 on7/20/06; increased 7/19/07) to a total of $49,000.  Original increase request should have reflected this number but was submitted erroneously.</t>
  </si>
  <si>
    <t>8/1/2007</t>
  </si>
  <si>
    <t>Alchemy Engineering Associates</t>
  </si>
  <si>
    <t>Natural Bridge State Resort park</t>
  </si>
  <si>
    <t>Park Boundary Retracement Survey</t>
  </si>
  <si>
    <t>Request for Survey. Fee includes State Plane Coordinates, blazing and clearing line, setting reference pins where trees are monuments.</t>
  </si>
  <si>
    <t>Logan County</t>
  </si>
  <si>
    <t>Survey of Vick Property - PACE Program</t>
  </si>
  <si>
    <t>McCarthy Lane, Campbellsburg, Henry</t>
  </si>
  <si>
    <t>Survey of Wayne Property - PACE Program</t>
  </si>
  <si>
    <t>Grider previously authorized for surveying and schematic plans   $  7,035
Increase for Contract Documents and Construction Administration  $16,353
Total Contract Amount        $23,388</t>
  </si>
  <si>
    <t>Dale Hollow Cottages Development</t>
  </si>
  <si>
    <t>Additional site surveying necessary due to changes in cottage locatio. Also are included are additional services to survey along picnic road for proposed water and electrical lines that will feed the cottages.</t>
  </si>
  <si>
    <t>Dale Hollow Lake State Resort park</t>
  </si>
  <si>
    <t>Subsurface services to perform borings of the proposed sites.</t>
  </si>
  <si>
    <t>Indoor Pool and Fitness Center</t>
  </si>
  <si>
    <t>Subsurface investigation services for borings in support of the above referenced project.</t>
  </si>
  <si>
    <t>8/7/2007</t>
  </si>
  <si>
    <t>Lexington</t>
  </si>
  <si>
    <t>Master Control Upgrade</t>
  </si>
  <si>
    <t>Request design consultant.  Work may be split into two sub-projects - Lighting Controls Dimming System and UPS Replacement.</t>
  </si>
  <si>
    <t>Air Permitting Applications</t>
  </si>
  <si>
    <t>Request consultant to help develop air permit applications for various agency facilities.</t>
  </si>
  <si>
    <t>8/8/2007</t>
  </si>
  <si>
    <t>Roof Replacement Study</t>
  </si>
  <si>
    <t>Roof Study of various buildings on the Kentucky State University campus:
Previous fee requested: $10,000 Previous LRC Effect requested:  $10,000
Actual fee required for the work:$18,800  Requested LRC Effect: $24,000</t>
  </si>
  <si>
    <t>Henderson, Kentucky</t>
  </si>
  <si>
    <t>Survey of Phelps Lambert property</t>
  </si>
  <si>
    <t>This is in support of a new access road to the campground that will allow use by RV's.</t>
  </si>
  <si>
    <t>American Engineers, Inc</t>
  </si>
  <si>
    <t>Allied Health &amp; Technology Education Building - Laurel Campus of Somerset Community College</t>
  </si>
  <si>
    <t>This increase is due to finding unsuitable fill. Additional investigation is required. Original fee $14,000. Revised fee $20,605. Revised LRC Effect requested: 22,000.</t>
  </si>
  <si>
    <t>Greg Thacker Slide</t>
  </si>
  <si>
    <t>Request for subsurface investigations</t>
  </si>
  <si>
    <t>Floyd and Hopkins Counties</t>
  </si>
  <si>
    <t>Photogrammetric Services - Wayland Group and Bunt Sisk Hills</t>
  </si>
  <si>
    <t>Request for aerial services,</t>
  </si>
  <si>
    <t>Oakwood - Somerset, Kentucky</t>
  </si>
  <si>
    <t>Repair Cottage Roofs</t>
  </si>
  <si>
    <t>Architectural services.</t>
  </si>
  <si>
    <t>Senler Campbell &amp; Associates</t>
  </si>
  <si>
    <t>Capital Annex Garage Repairs</t>
  </si>
  <si>
    <t>Previously Approved: Original Request                                                                                                                                                              Facilities Management is requesting structural services to r</t>
  </si>
  <si>
    <t>8/9/2007</t>
  </si>
  <si>
    <t>Lucas Schwering Architects</t>
  </si>
  <si>
    <t>West Liberty, Kentucky</t>
  </si>
  <si>
    <t>Eastern Area Office Renovation</t>
  </si>
  <si>
    <t>8/10/2007</t>
  </si>
  <si>
    <t>Hazard Office of Emplyment Training</t>
  </si>
  <si>
    <t>Frankfort Arsenal Bldg.</t>
  </si>
  <si>
    <t>8/15/2007</t>
  </si>
  <si>
    <t>Stratton Building - Ren. of Locker Rooms into A/V Production Studio - College of Justice and Safety</t>
  </si>
  <si>
    <t>Design and Construction Administration</t>
  </si>
  <si>
    <t>Cumberland Youth Development Center</t>
  </si>
  <si>
    <t>Classroom HVAC</t>
  </si>
  <si>
    <t>Central Lab</t>
  </si>
  <si>
    <t>South Dock HVAC</t>
  </si>
  <si>
    <t>Bowser Morner Engineers</t>
  </si>
  <si>
    <t>London Juvenile Justice Facilty</t>
  </si>
  <si>
    <t>Work to perform level surveys, Inclinometer readings and Laboratory testing:
Precise level surveys    3 X $3,770 =  $11,310
Inclinometer and Crack Gauge Readings 3 X $1,590 =  $  4,770
Laboratory Testing     $  2,282
Meetings and Consultation    $  2,560</t>
  </si>
  <si>
    <t>8/21/2007</t>
  </si>
  <si>
    <t>Henry County, Kentucky</t>
  </si>
  <si>
    <t>Construct Paved ADA Path - Environmental Center, Henry County</t>
  </si>
  <si>
    <t>Surveying services.</t>
  </si>
  <si>
    <t>Bravura</t>
  </si>
  <si>
    <t>frankfort, Kentucky</t>
  </si>
  <si>
    <t>Design Mixed Use Facility</t>
  </si>
  <si>
    <t>Consultant will provide study and drawings for mixed use housing and retail space.</t>
  </si>
  <si>
    <t>Tornado Shelters</t>
  </si>
  <si>
    <t>Consultant to provide Bid Documents for 2 pre-engineered tornado shelters</t>
  </si>
  <si>
    <t>Qore</t>
  </si>
  <si>
    <t>Bluerass Station</t>
  </si>
  <si>
    <t>Design and Site Survey for Pole Barns</t>
  </si>
  <si>
    <t>Consultant to provide subsurface report for 4 holes at building and roadway site.</t>
  </si>
  <si>
    <t>KSD - Danville, Kentucky</t>
  </si>
  <si>
    <t>Tuckpoint Maintenance Building</t>
  </si>
  <si>
    <t>Design services.</t>
  </si>
  <si>
    <t>American Engineers (AEI)</t>
  </si>
  <si>
    <t>Whitley City, Kentucky</t>
  </si>
  <si>
    <t>Somerset Community College - McCreary Center</t>
  </si>
  <si>
    <t>Subsurface investigations in support of the abover referenced project.</t>
  </si>
  <si>
    <t>Lexington, kentucky</t>
  </si>
  <si>
    <t>Outdoor Stadium</t>
  </si>
  <si>
    <t>Site survey of the proposed site.</t>
  </si>
  <si>
    <t>Center for Health, Education and Research</t>
  </si>
  <si>
    <t>Subsurface services in support of the above referenced project.</t>
  </si>
  <si>
    <t>W. H. Brown &amp; Associates</t>
  </si>
  <si>
    <t>Property Acquisition Related to Master Plan</t>
  </si>
  <si>
    <t>Survey required for 315 Maryland Ave. adjacent to east end of campus. KSU intends to purchase property.</t>
  </si>
  <si>
    <t>Fleming County, Kentucky</t>
  </si>
  <si>
    <t>Survey of R &amp; S Salvage Property</t>
  </si>
  <si>
    <t>Part of this property will be used by the Department of Parks. It is near Blue Licks State Park.</t>
  </si>
  <si>
    <t>BGS Mapping Project</t>
  </si>
  <si>
    <t>Consultant will consolidate existing topo, utilities and buildings into one drawing in electronic form.</t>
  </si>
  <si>
    <t>8/22/2007</t>
  </si>
  <si>
    <t>Minor E. Clark Fish Hatchery Improvements</t>
  </si>
  <si>
    <t>This request is for Construction period services. Design costs were $49,000 under a previous year Master Agreement. Project was recently bid. The low bid received is $1,690,000.</t>
  </si>
  <si>
    <t>Environmental Testing - Various Buildings</t>
  </si>
  <si>
    <t>Agency requests permission to retain environmental consultant under their delegated authority.  Approved contract maximum amount will be deducted from DECA Master Agreement maximum annual limit to compensate.</t>
  </si>
  <si>
    <t>Sprinkler Inspection Contract Review/Development</t>
  </si>
  <si>
    <t>Request services of consutlant to review/revise specfiications for annual sprinkler inspection services.</t>
  </si>
  <si>
    <t>Potter &amp; Associates</t>
  </si>
  <si>
    <t>Kentucky Show</t>
  </si>
  <si>
    <t>The KCA has established a project to convert an existing lounge into a small theater and requests assignment of AE consultants. Architectural services have been volunteered by Potter &amp; Associates, but Potter has requested, and KCA and DECA concur, that th</t>
  </si>
  <si>
    <t>Kerr-Greulich</t>
  </si>
  <si>
    <t>8/28/2007</t>
  </si>
  <si>
    <t>Phelps Engineering</t>
  </si>
  <si>
    <t>Campus Electrical Improvements</t>
  </si>
  <si>
    <t>Capital City Airport Terminal Buildng</t>
  </si>
  <si>
    <t>Request increase in LRC effect from $25,000 (approved 10/20/05) to a total of $30,000.</t>
  </si>
  <si>
    <t>8/29/2007</t>
  </si>
  <si>
    <t>#101 Warehouse</t>
  </si>
  <si>
    <t>Special Inspections required for pre-engineered building.</t>
  </si>
  <si>
    <t>Anderson County, Kentucky</t>
  </si>
  <si>
    <t>Survey of Guari Property</t>
  </si>
  <si>
    <t>Request for 400 acre survey.</t>
  </si>
  <si>
    <t>Frankfort Building</t>
  </si>
  <si>
    <t>CHR Windows Strudy</t>
  </si>
  <si>
    <t>Design Services to investigate existing window leaks and to determine scope of work, cost and recommendations for mediation..</t>
  </si>
  <si>
    <t>9/5/2007</t>
  </si>
  <si>
    <t>Sprout Spring Road - Simpson County, Kentucky</t>
  </si>
  <si>
    <t>Survey of Markham Property - Pace Program</t>
  </si>
  <si>
    <t>Surveying services. 240 acres.</t>
  </si>
  <si>
    <t>HVAC Study</t>
  </si>
  <si>
    <t>Biagi, Cummins, Chance London &amp; Titzer</t>
  </si>
  <si>
    <t>Berea Artisan's Center</t>
  </si>
  <si>
    <t>Request design consultant to identify areas of inadequate cooling and develop budget for remedial action.</t>
  </si>
  <si>
    <t>Humidity Control for House &amp; Senate Chambers</t>
  </si>
  <si>
    <t>SOB - Frankfort Scrapyard - Demolition Project</t>
  </si>
  <si>
    <t>Previously approved for FY07 Master Agreement:
1. Prepare plans and specs and construction for demolition -   $8,332  LRC Effect: 10,000
2. Environmental Oversight required by EPPC for demolition -  $19,950 LRC Effect: 22,000
3. Corrective Action Plan req</t>
  </si>
  <si>
    <t>SOB Frankfort Scrapyard - Cap/Parking Lot</t>
  </si>
  <si>
    <t>Signage - West KY CTC</t>
  </si>
  <si>
    <t>KCTCS has established a small project to install signage at the West KY Community &amp; Technical College in Paducah., and requests the services of an Architect.  UPDATE 5/2/2007: The initial request was approved 11/9/2006 for a fee (thru Phase B) of $3,000 a</t>
  </si>
  <si>
    <t>Kentucky School for the Deaf - Danville Kentucky</t>
  </si>
  <si>
    <t>The original request was for an LRC Effect of $6,000. This request is to incrase the fee to $11,250 with an LRC Effect of $15,000.</t>
  </si>
  <si>
    <t>L.E. Gregg &amp; Associates</t>
  </si>
  <si>
    <t>KET Building Slab Repair</t>
  </si>
  <si>
    <t>Additional boring and analysis is required to complete the project. LRC Effect previously approved was $2,000. This request is for additional fee of $5,868.</t>
  </si>
  <si>
    <t>L. E. Gregg and Associates</t>
  </si>
  <si>
    <t>Ashland, Kentucky</t>
  </si>
  <si>
    <t>Ashland TC East Park - Phase II and III</t>
  </si>
  <si>
    <t>This work is for subsurface investigations for the building site and parking lot. This work is in support of the above referenced project.</t>
  </si>
  <si>
    <t>Lappin Hall</t>
  </si>
  <si>
    <t>Conversion of Cornucopia Room to Classroom/Lab Space</t>
  </si>
  <si>
    <t>Morehead State University is requesting approval to use CMTA via state price contract to assist us with plans and specifications for bidding HVAC work associated with the conversion of  the Cornucopia Room to Classroom/Lab space in Lappin Hall..  CMTA has</t>
  </si>
  <si>
    <t>11/13/2006</t>
  </si>
  <si>
    <t>Telford Hall Roof Replacement</t>
  </si>
  <si>
    <t>Request for design and construction administration services.</t>
  </si>
  <si>
    <t>Request increase in LRC effect to $36,000 total..  Original approval was for $6,000 granted on 6/1/06.</t>
  </si>
  <si>
    <t>11/14/2006</t>
  </si>
  <si>
    <t>Power Distribution System Improvements</t>
  </si>
  <si>
    <t>Following a critical power failure at the COT server facility, the need for improvments to the high voltage power system has become evident.  Request consultant to evaluate and make remedial recommendations, as well as provide design documents.</t>
  </si>
  <si>
    <t>Post 12 Headquarters Buildng (Frankfort)</t>
  </si>
  <si>
    <t>Capitol Campus Infrastructure Improvements</t>
  </si>
  <si>
    <t>Request for FY08 Master Agreement
1. Environmental Oversight for Drainage Features    $ 6,983  LRC Effect: $8,000
2. Environmental Oversight for Asphalt Cap/Parking  $18,570  LRC Effect: $18,570
3. Post Closure Reporting per EPPC   $ 4,000  LRC Effect: $5</t>
  </si>
  <si>
    <t>Carman &amp; Associates</t>
  </si>
  <si>
    <t>Construct ADA Path at Environmental Center</t>
  </si>
  <si>
    <t>Structural Investigation - Kentucky Folk Art Center</t>
  </si>
  <si>
    <t>Morehead has a potential major problem at our Kentucky Folk Art Center. This summer the building has developed several major cracks in the brick structure,cracks in the window jams, door problems and parapet wall problems. They request assistance from a s</t>
  </si>
  <si>
    <t>Postsecondary Education Center Phase II</t>
  </si>
  <si>
    <t>Design is underway for this line item  KCTCS project. The design team requires a geotechnical evaluation of the proposed site. This request is to assign FRA Engineering to perform a geotechnical investigation.</t>
  </si>
  <si>
    <t>K Norman Berry Associates</t>
  </si>
  <si>
    <t>Senate Offices</t>
  </si>
  <si>
    <t>In a previous exceptions request Phase A for this project was apoproved for the Architect.  This is a request for the fees for Phases C and D (Phase B is being eliminated)</t>
  </si>
  <si>
    <t>9/7/2007</t>
  </si>
  <si>
    <t>Natural Bridge State Park</t>
  </si>
  <si>
    <t>Request increase in LRC effect from 12,000 (approved 8/31/06, increased to $18,000 7/19/07) to a total of $31,000.  Consultant will continue to perform routine water well sampling to comply with permit for remediation of old fuel storage tank.</t>
  </si>
  <si>
    <t>9/10/2007</t>
  </si>
  <si>
    <t>Cardinal Stadium (KFEC)</t>
  </si>
  <si>
    <t>Plumbing Project</t>
  </si>
  <si>
    <t>9/11/2007</t>
  </si>
  <si>
    <t>Public Advocacy Offices 111 Church Street, Lexington KY</t>
  </si>
  <si>
    <t>Building assessment, Public Advocacy</t>
  </si>
  <si>
    <t>Provide building condition assessment for Department of Public Advocacy.   UPDATE 1-3-2008: The prior request was approved by Exceptions on 9-13-07 with a LRC effect = $2,000.  The fee limit was a guesstimate at the time and assumed that services would be</t>
  </si>
  <si>
    <t>9/12/2007</t>
  </si>
  <si>
    <t>EHI Consultants</t>
  </si>
  <si>
    <t>Warehouse Complex - Design and Site Survey for Pole Barns</t>
  </si>
  <si>
    <t>Civil Engineering for Site and Drainage Design</t>
  </si>
  <si>
    <t>H. A. Spaulding Engineers</t>
  </si>
  <si>
    <t>Qore Properties</t>
  </si>
  <si>
    <t>Building 130 - Forscom Warehouse</t>
  </si>
  <si>
    <t>Subsurface investigations required in support of the above referenced project.</t>
  </si>
  <si>
    <t>Capital City Airport - Frankfort, Kentucky</t>
  </si>
  <si>
    <t>Renovation of the Airport Terminal Building</t>
  </si>
  <si>
    <t>These deign services are required in support of the above referenced project.</t>
  </si>
  <si>
    <t>Jones Building Renovation</t>
  </si>
  <si>
    <t>Greystone Architects has performed design services under FY 06. They are as follows:
10-14-05 Phase A Fee     $10,000
02-14-06 Original Fee     $39,000
Total Fee approved FY06    $49,000
Fees required to complete the project under FY07: $  8,000</t>
  </si>
  <si>
    <t>11/29/2006</t>
  </si>
  <si>
    <t>D Wing / Courtyard Maintenance Project</t>
  </si>
  <si>
    <t>The Fair Board has established a small maintenance project that will include the abatement of some hazardous materials, thus consultant and air-monitoring srvices are required.</t>
  </si>
  <si>
    <t>Hazelwood Hospital</t>
  </si>
  <si>
    <t>Roof Replacement Building 101, Phase 1</t>
  </si>
  <si>
    <t>The Cabinet for Health and Family Services has established a project to replace the roofs of Building 101 at the hazelwood Hospital. This will require roof moisture scans and architectural services. Roof Resources will provide the roof moisture scans. Pat</t>
  </si>
  <si>
    <t>Patrick D. Murphy Architects</t>
  </si>
  <si>
    <t>Peck Flannery Gream Warren Architects</t>
  </si>
  <si>
    <t>Structural Repairs Allied Health Building</t>
  </si>
  <si>
    <t>KCTCS has established the first phase of a project to repair structural deterioration at the Allied Health Building of the West KY Community and Technical College in Paducah. Fees shown are guesstimates.</t>
  </si>
  <si>
    <t>Senler Campbell Associates</t>
  </si>
  <si>
    <t>GBBN Architects</t>
  </si>
  <si>
    <t>WEG Stadium</t>
  </si>
  <si>
    <t>This work is to provide a feasibility study to determine the concept design and cost for an approximate 10,000 permanent seat Equestrian Stadium under permanent roof with a 20,000 temporary seat expansion for the 2010 World Equestrian Games.</t>
  </si>
  <si>
    <t>360 Architecture</t>
  </si>
  <si>
    <t>12/6/2006</t>
  </si>
  <si>
    <t>Frankfort Civic Center</t>
  </si>
  <si>
    <t>Indoor Air Quality Survey</t>
  </si>
  <si>
    <t>Request consultant to perform indoor air sampling and analysis in response to complaints from occupants.</t>
  </si>
  <si>
    <t>Knott County, Kentucky</t>
  </si>
  <si>
    <t>Mane Feltner &amp; Sue Combs AML Reclamation Project</t>
  </si>
  <si>
    <t>Request for before and after documentation surveys.</t>
  </si>
  <si>
    <t>Summit Engineers</t>
  </si>
  <si>
    <t>Floyd County, Kentucky</t>
  </si>
  <si>
    <t>Shelvie Boyd/Edgar Hall AML</t>
  </si>
  <si>
    <t>Howerton Engineering</t>
  </si>
  <si>
    <t>Ashland TC East Park Phase II</t>
  </si>
  <si>
    <t>Additional site survey and boundary information required. Original Fee $16,000. Original LRC Effect $20,000</t>
  </si>
  <si>
    <t>Roof Leaks Plaza #15 and #28</t>
  </si>
  <si>
    <t>Engineering requests authorization for strucutral engineer assignment to observe/evaluate crack in the structural slab of the upper deck of the Capital Plaza above office suites #15 and #28.</t>
  </si>
  <si>
    <t>9/14/2007</t>
  </si>
  <si>
    <t>This small renovation project was recently established by the KY Center for the Arts, and architect was assigned. The design has progressed and the architect has identified the need for a structural engineer to design modest structural modifications requi</t>
  </si>
  <si>
    <t>KZF Consultants</t>
  </si>
  <si>
    <t>Kentucy Military Museum - Frankfort</t>
  </si>
  <si>
    <t>Request approval to raise LRC effect from $9,000 (approved 3/1/07) to a total of $30,000.</t>
  </si>
  <si>
    <t>9/17/2007</t>
  </si>
  <si>
    <t>Eastern State Hospital</t>
  </si>
  <si>
    <t>Replace Walk-In Freezer, Bldg. 15</t>
  </si>
  <si>
    <t>9/18/2007</t>
  </si>
  <si>
    <t>Madisonville Armory</t>
  </si>
  <si>
    <t>Request consultant to perform haz mat survey.</t>
  </si>
  <si>
    <t>ARC Safety, Inc.</t>
  </si>
  <si>
    <t>Request environmental testing firm.</t>
  </si>
  <si>
    <t>Ky State Penitentiary</t>
  </si>
  <si>
    <t>Filter Repair, Water Treatment Plant</t>
  </si>
  <si>
    <t>Request design consultant to evaluate situation and develop repair strategy and documents.</t>
  </si>
  <si>
    <t>9/19/2007</t>
  </si>
  <si>
    <t>Kleir and Associates</t>
  </si>
  <si>
    <t>Newtown Road, Lexington Kentucky</t>
  </si>
  <si>
    <t>Bluegrass Reroof - Eastern State Hospital</t>
  </si>
  <si>
    <t>Design Services.</t>
  </si>
  <si>
    <t>Leftwich Land Surveying, Inc.</t>
  </si>
  <si>
    <t>Metcalf and Cumberland Counties, Kentucky</t>
  </si>
  <si>
    <t>Survey of Daryl Coffey Property</t>
  </si>
  <si>
    <t>Survey to encompass approximately 1125 acres and is to be completed by December 15, 2007</t>
  </si>
  <si>
    <t>L S Design Group</t>
  </si>
  <si>
    <t>Migrant Farm Worker Clinic - College of Health Sciences - 501 Eagle Creek Drive</t>
  </si>
  <si>
    <t>9/25/2007</t>
  </si>
  <si>
    <t>Parking Garage Assessment - Capital Annex Garage</t>
  </si>
  <si>
    <t>Tp perform perimeter barrier analysis and existing conditions analysis of the structure.</t>
  </si>
  <si>
    <t>Request for survey.</t>
  </si>
  <si>
    <t>Paducah Community &amp; Technical College</t>
  </si>
  <si>
    <t>Emerging Technology Building</t>
  </si>
  <si>
    <t>The Agency and DECA have initiated the design phase with the selected AE team (approved by Exceptions in November). This request is for the services of a Surveyor to prepare a site survey for use by the design team.</t>
  </si>
  <si>
    <t>Old State Capitol</t>
  </si>
  <si>
    <t>New Safety Roof Tie-Back Anchors</t>
  </si>
  <si>
    <t>The consultant fee of $2,800 for initial study and then design was reviewed/approved by the Exceptions Committee on 5/22/2005 and 9/15/2005. The fee established did not include construction administration services since the work was considered fairly stra</t>
  </si>
  <si>
    <t>12/22/2006</t>
  </si>
  <si>
    <t>Cumberland Falls State Park</t>
  </si>
  <si>
    <t>Request is for increase in fees to complete the project through Phase D:
Firm Name    Original LRC Effect  Requested LRC Effect
Vertical Structures    $  7,500  $11,500
Fitzsimons Office of Architecture   $10,500  $14,500</t>
  </si>
  <si>
    <t>Fitzsimons</t>
  </si>
  <si>
    <t>Survey of Long Property</t>
  </si>
  <si>
    <t>H.A. Spaulding Engineers Inc.</t>
  </si>
  <si>
    <t>Leslie and Clay Counties, Kentucky</t>
  </si>
  <si>
    <t>Al Beck Landslide</t>
  </si>
  <si>
    <t>1/10/2007</t>
  </si>
  <si>
    <t>Bowling Green Tech College Building B</t>
  </si>
  <si>
    <t>KCTCS has requested that ARC Safety perform environmental services at this location.  They have worked at this site before.</t>
  </si>
  <si>
    <t>Controls Upgrade</t>
  </si>
  <si>
    <t>Marcum Engineering has been selected to perform Phase A mechanical and electrical services for a controls upgrade at Outwood Hospital.</t>
  </si>
  <si>
    <t>Elliott County New Medium Security, Sandy Hook</t>
  </si>
  <si>
    <t>Resolve persistent mechanical problems</t>
  </si>
  <si>
    <t>Cunningham Consulting Services has been selected to assure that persistent mechanical problems are resolved properly by the contractor at Elliott County New Medium Security Prison.</t>
  </si>
  <si>
    <t>Connolley Consulting Engineers</t>
  </si>
  <si>
    <t>HVAC System Evaluation &amp; Upgrade and Cooling Tower Installation</t>
  </si>
  <si>
    <t>This is the expanded Cooling Tower Project at Woodsbend.  We have asked Tom Connolley to design a short term repair as well as a long term solution.</t>
  </si>
  <si>
    <t>Mineral Mound State Park</t>
  </si>
  <si>
    <t>Mineral Mound Intake Study</t>
  </si>
  <si>
    <t>Hall Harman Engineers</t>
  </si>
  <si>
    <t>Advanced Manufacturing Center</t>
  </si>
  <si>
    <t>Provide topographic site survey for the new KCTCS Goergetown campus.</t>
  </si>
  <si>
    <t xml:space="preserve">This request is to correct a previous request made August 8, 2007. Please see explanation in CORRECTION BELOW at the end of the histort..
The following is a history of the fees that was entered on August 8, 2007
Previously Approved: Original Request    </t>
  </si>
  <si>
    <t>Cynthiana National Guard Armory</t>
  </si>
  <si>
    <t>HVAC &amp; Lighting Upgrade</t>
  </si>
  <si>
    <t xml:space="preserve"> Request permission to raise LRC effect from $15,000 (approved 4/10/200&amp;) to a total of $27,000.</t>
  </si>
  <si>
    <t>9/26/2007</t>
  </si>
  <si>
    <t>John Carman Associates</t>
  </si>
  <si>
    <t>Arboretum - Maysville CTC</t>
  </si>
  <si>
    <t>KCTCS has established a small project to develop an arboretum at the Maysville CTC. This will require the services of a Landscape Architect. KCTCS and the DECA Project Manager request the services of John Carman.</t>
  </si>
  <si>
    <t>Boone National Guard Center</t>
  </si>
  <si>
    <t>AASF Building Exterior Repairs</t>
  </si>
  <si>
    <t>DMA has established this maintenance project, to be funded 50-50 federal/state. The services of an architect are required.</t>
  </si>
  <si>
    <t>LHB Architects</t>
  </si>
  <si>
    <t>Campbellsville Readiness Center</t>
  </si>
  <si>
    <t>Campbellsville Readiness Center Roof Replacement</t>
  </si>
  <si>
    <t>DMA has established this maintenance project, funded 50-50 federal/state. The services of an architect are required.         The prior request was approved by Exceptions on 9-27-2007.     UPDATE 1-31-2008: This request is to modify the scope of work for t</t>
  </si>
  <si>
    <t>Central City Readiness Center</t>
  </si>
  <si>
    <t>Central City Readiness Center Roof Replacement</t>
  </si>
  <si>
    <t>DMA has established a maintenance project to replace the roof of this facility. The services of an architect are required.</t>
  </si>
  <si>
    <t>ARC Safety and Environmental</t>
  </si>
  <si>
    <t>CSMS Asbestos Abatement</t>
  </si>
  <si>
    <t>DMA has established this maintenance project. The services of an environmental consultant are required.</t>
  </si>
  <si>
    <t>CSMS Building Restrooms Refurbish</t>
  </si>
  <si>
    <t>DMA has established this maintenance project. The services of an architect are required. The services of a M&amp;E engineer will likely be required, but that assignment will be requested at a later date.</t>
  </si>
  <si>
    <t>William Martin</t>
  </si>
  <si>
    <t>The AE and DECA's Project Manager have identified the need for a survey of the courtyard of the Old Seminary Building to facilitate identification and potential removal of buried utility lines and to facilitate a regrading / restoration of the courtyard.</t>
  </si>
  <si>
    <t>Salato Wildlife Center, Frankfort</t>
  </si>
  <si>
    <t>Design of Sister Building</t>
  </si>
  <si>
    <t>Fish &amp; Wildlife has established a small project to study/program a "sister building" to the existing administration building at this location. This pre-project study will assist F&amp;W as they consider and prepare a potential budget request for a new "sister</t>
  </si>
  <si>
    <t>1/19/2007</t>
  </si>
  <si>
    <t>Lexington Armory &amp; Boone NGC Emergency Ops Center</t>
  </si>
  <si>
    <t>Request environmental consultant to perform indoor air quality survey.</t>
  </si>
  <si>
    <t>1/24/2007</t>
  </si>
  <si>
    <t>Farris, McIntosh &amp; Tremper</t>
  </si>
  <si>
    <t>Cypress Creek, LLC Property, Hickman County</t>
  </si>
  <si>
    <t>Survey of Cypress Creek, LLC</t>
  </si>
  <si>
    <t>Agency has requested Site and Boundary Services.  This firm has been used by them before with no complaints.  The price is fair for the size of this survey which is estimated at 320 acres.</t>
  </si>
  <si>
    <t>QORE</t>
  </si>
  <si>
    <t>Bell Gym</t>
  </si>
  <si>
    <t>Structural Analysis</t>
  </si>
  <si>
    <t>Qore has been selected to investigate the floor which is settling in office area.  Structural engineer doing report requested floor borings to evaluate sub-surface.</t>
  </si>
  <si>
    <t>Biagi</t>
  </si>
  <si>
    <t>Carver Hall</t>
  </si>
  <si>
    <t>HVAC Repairs</t>
  </si>
  <si>
    <t>Biagi has been selected for Mechanical and Electrical Services on this project.</t>
  </si>
  <si>
    <t>H.C. Nutting</t>
  </si>
  <si>
    <t>Services Building</t>
  </si>
  <si>
    <t>KSP Info Services Building</t>
  </si>
  <si>
    <t>H.C. Nutting Company has been selected to complete initial geotechnicval site analysis.</t>
  </si>
  <si>
    <t>General Burnside Golf Course-Maintenance Building</t>
  </si>
  <si>
    <t>Staggs and Fisher has been selected to design this building.  They have designed a similar maintenance building at Yatesville Lake State Park Golf Course.  This building is almost identical in scope and design.</t>
  </si>
  <si>
    <t>Luckett &amp; Associates</t>
  </si>
  <si>
    <t>Glasgow Armory</t>
  </si>
  <si>
    <t>Glasgow Armory Drill Hall Renovation</t>
  </si>
  <si>
    <t>Military Affairs has established a small project to renovate the Drill Hall of the Glasgow Armory. This will require architectural services. The services of additional design disciplines may be requested at a later date.</t>
  </si>
  <si>
    <t>Outwood State Hospital</t>
  </si>
  <si>
    <t>The construction is now (finally!) complete. The level of time and effort required of the Civil Engineer proved to be substantially greater than previously anticipated by the consultant or the DECA project manager. Damages were assessed against M&amp;W Constr</t>
  </si>
  <si>
    <t>Roof Repair / Replacement Phase II</t>
  </si>
  <si>
    <t>CHFS has requested that we launch this maintenance project and assign an architect.</t>
  </si>
  <si>
    <t>Bowling Green Technical College</t>
  </si>
  <si>
    <t>Roof, Guttering and Window Replacement</t>
  </si>
  <si>
    <t>CSMS Building Roof Replacement</t>
  </si>
  <si>
    <t>DMA has established this maintenance project. The services of an architect are required.</t>
  </si>
  <si>
    <t>Feldman Group</t>
  </si>
  <si>
    <t>Cynthiana Readiness Center</t>
  </si>
  <si>
    <t>Female Showers and Restrooms</t>
  </si>
  <si>
    <t>DMA has established this maintenance project. The services of an architect and a M&amp;E engineer are required.</t>
  </si>
  <si>
    <t>Leon Vincent</t>
  </si>
  <si>
    <t>Bowling Green</t>
  </si>
  <si>
    <t>FMS #10 Window Refurbishment</t>
  </si>
  <si>
    <t>DMA has established this small maintenance project. The services of an architect are required.</t>
  </si>
  <si>
    <t>FMS #10 Exterior Repairs</t>
  </si>
  <si>
    <t>Glasgow</t>
  </si>
  <si>
    <t>FMS #9 Exterior Repairs</t>
  </si>
  <si>
    <t>DMA has established this maintenance project, and has requested the services of Leon Vincent, Architect.</t>
  </si>
  <si>
    <t>USPFO Roof Replacement</t>
  </si>
  <si>
    <t>DMA has established this maintenance project, and requests the assignment of William Martin, Architect.          UPDATE 1-31-2008: The funding for this project has been revised from 50-50 federal/state to 100% federal funds.</t>
  </si>
  <si>
    <t>10/1/2007</t>
  </si>
  <si>
    <t>HDR/Quest Engineers</t>
  </si>
  <si>
    <t>KY Correctional Psychiatric Center (La Grange)</t>
  </si>
  <si>
    <t>Upgrade Power</t>
  </si>
  <si>
    <t>Replace Generator - Bldg. 50</t>
  </si>
  <si>
    <t>Biagi, Chance, London, Cummins &amp;: Titzer</t>
  </si>
  <si>
    <t>Hazlewood</t>
  </si>
  <si>
    <t>Replace (2) Generators - 300kw &amp; 600kw</t>
  </si>
  <si>
    <t>10/2/2007</t>
  </si>
  <si>
    <t>EKU, Richmond KY</t>
  </si>
  <si>
    <t>Business and Technology Building Phase II</t>
  </si>
  <si>
    <t>this is a request for an increase in a previously approved master agreemnt fee.  There may be a need to move the building location so additional geotech work is required</t>
  </si>
  <si>
    <t>10/3/2007</t>
  </si>
  <si>
    <t>Mayo Techincal College (Paintsville)</t>
  </si>
  <si>
    <t>Install New Paint Spray Booth</t>
  </si>
  <si>
    <t>Request design consultant</t>
  </si>
  <si>
    <t>Poage Engineering</t>
  </si>
  <si>
    <t>Capitol Complex</t>
  </si>
  <si>
    <t>Capitol Chiller Plant Fitup (Capitol Campus Welcome Center)</t>
  </si>
  <si>
    <t>DFSS has a small project underway to alter the former Chiller Plant. The design consultants have identified the need for a structural engineer to assist in the design of support(s) for HVAC equipment and for a vehicular connection to the Parking Garage. (</t>
  </si>
  <si>
    <t>Warehouse Complex = Design and Survey for Pole Barn.</t>
  </si>
  <si>
    <t>Civil Engineering for Site and Drainage Design. This is a resubmittal based on the not to exceed $599,000 project.</t>
  </si>
  <si>
    <t>Mineral Mound Lake Intake</t>
  </si>
  <si>
    <t>This request is to increase fees to cover full design scope necessary to prepare construction drawings and specifications.
FEE SUMMARY TO DATE:  FEE  LRC EFFECT
Initial Fee under Master Agreement $4,750  $10,000
Additional Fee this request  $17,650 
Revi</t>
  </si>
  <si>
    <t>Ashland National Guard Armory</t>
  </si>
  <si>
    <t>Design Services for the above project.</t>
  </si>
  <si>
    <t>GRW Surveys, Inc</t>
  </si>
  <si>
    <t>Whitley County, Kentucky</t>
  </si>
  <si>
    <t>Whitley County Welcome Center / I-75 North Bound</t>
  </si>
  <si>
    <t>In depth site survey.</t>
  </si>
  <si>
    <t>Advanced Manufacturing Center - Bluegrass Community and Technical College</t>
  </si>
  <si>
    <t>Additional subsurface investigation is required due to questionable soil and the existence of a sink hole. 
Original Fee Original LRC Effect
$10,889 $12,000
This request is to increase the LRC Effect to $22,000</t>
  </si>
  <si>
    <t>Perry County, Kentucky</t>
  </si>
  <si>
    <t>Dan King Slide</t>
  </si>
  <si>
    <t>Subsurface Investigations for the above referenced project.</t>
  </si>
  <si>
    <t>10/5/2007</t>
  </si>
  <si>
    <t>Boiler Plant</t>
  </si>
  <si>
    <t>Temporary Boiler Installation</t>
  </si>
  <si>
    <t>Request susbsurface consultant to analyze existing soil capacities.</t>
  </si>
  <si>
    <t>HDR/Quest</t>
  </si>
  <si>
    <t>Oldham County, Kentucky</t>
  </si>
  <si>
    <t>Martin Property - PACE Program</t>
  </si>
  <si>
    <t>Boyle County, Kentucky</t>
  </si>
  <si>
    <t>Keiser Property - PACE Program</t>
  </si>
  <si>
    <t>10/9/2007</t>
  </si>
  <si>
    <t>EOP</t>
  </si>
  <si>
    <t>Northern Kentucky Youth Development Center</t>
  </si>
  <si>
    <t>Gym Repairs - NKYDC</t>
  </si>
  <si>
    <t>Juvenile Justice has established a small maintenance project to replace deteriorated EIFS material on this facility. The services of an architect are required.</t>
  </si>
  <si>
    <t>Geotech Engineering</t>
  </si>
  <si>
    <t>Outwood Structural Repairs</t>
  </si>
  <si>
    <t>CHFS has established this small maintenance project and requests the assignment of Geotech Engineering to provide the required professional design services. The prior request was approved on 10-18-07, with an guesstimated LRC effect of $9,000.     THIS RE</t>
  </si>
  <si>
    <t>ar</t>
  </si>
  <si>
    <t>Window Upgrade</t>
  </si>
  <si>
    <t>CHFS has established this maintenance project and requests assignment of Peck Flannery Gream Warren Architects (Paducah).</t>
  </si>
  <si>
    <t>McGhee Engineering</t>
  </si>
  <si>
    <t>Sidewalk Replacement Phase II</t>
  </si>
  <si>
    <t>CHFS has established this maintenance project and requests assignment of McGhee Engineering.     UPDATE 2-7-2008: The prior request was approved by Exceptions on 10-18-2007, with an LRC effect of $9,000.  DECA underestimated the fee required. The scope of</t>
  </si>
  <si>
    <t>Replace/Protect Soffits</t>
  </si>
  <si>
    <t>CHFS has established this maintenance project and requests the assignment of Leon Vincent Architect.</t>
  </si>
  <si>
    <t>Scott Klausing Architects</t>
  </si>
  <si>
    <t>Kentucky Childrens' Home</t>
  </si>
  <si>
    <t>Rice Audubon Interior Renovation</t>
  </si>
  <si>
    <t>This request is to increase the consultant fee by $6,300 from the original FY 2004 fee estimate of $26,500 to the new amount of $32,500. Due to significant modifications to the physical scope of the project by the agency, over a period of several years, t</t>
  </si>
  <si>
    <t>Madisonville Postsecondary Education Center</t>
  </si>
  <si>
    <t>The design of this line item project is now underway. The design team requires survey and geotechnical information. The services of a surveyor and geotechnical engineer are required.</t>
  </si>
  <si>
    <t>10/10/2007</t>
  </si>
  <si>
    <t>American Engineers Inc</t>
  </si>
  <si>
    <t>Bowling Green Technical College, Glasgow Campus</t>
  </si>
  <si>
    <t>Property Improvements, BGTC Glasgow Campus</t>
  </si>
  <si>
    <t>KCTCS has established a project for various site improvements to the Glasgow Campus of the Bowling Green Technical College. KCTCS requests the assignment of American Engineers of Glasgow. DECA concurs with this request. (Fee estimates are very preliminary</t>
  </si>
  <si>
    <t>10/16/2007</t>
  </si>
  <si>
    <t>Central Kentucky Technical College</t>
  </si>
  <si>
    <t>Mold Assessment</t>
  </si>
  <si>
    <t>Request consultant to evaluate possible mold growth.</t>
  </si>
  <si>
    <t>Madison County, Kentucky</t>
  </si>
  <si>
    <t>Meadowbrook Farm - Feed Sheds Replacement</t>
  </si>
  <si>
    <t>Architectural Design services.</t>
  </si>
  <si>
    <t>Daviess County, Kentucky</t>
  </si>
  <si>
    <t>Panther Tipple Project</t>
  </si>
  <si>
    <t>Areial Services requested</t>
  </si>
  <si>
    <t>Engineering Consulting Services, Inc</t>
  </si>
  <si>
    <t>Letcher County, Kentucky</t>
  </si>
  <si>
    <t>Kelvin Adams/Percy Spencer AML Reclamation Project</t>
  </si>
  <si>
    <t>Surveying Services requested to determine quantities during construction.</t>
  </si>
  <si>
    <t>10/18/2007</t>
  </si>
  <si>
    <t>General Butler State Park</t>
  </si>
  <si>
    <t>Demolish Ski Butler</t>
  </si>
  <si>
    <t>Parks has initiated a project to demolish the building that housed the former Ski Butler operations at Butler State Park. DECA has advised Parks that a structural analysis is recommended for the building foundation relative to the stability of an adjacent</t>
  </si>
  <si>
    <t>KCTCS has established this small maintenance project and requests the assignment of a structural engineer.</t>
  </si>
  <si>
    <t>File Loading Structural Analysis</t>
  </si>
  <si>
    <t>CHFS has requested assignment of a structural engineer to evaluate floor structure capabilities relative to potential installation of new files throughout the building.</t>
  </si>
  <si>
    <t>10/23/2007</t>
  </si>
  <si>
    <t>Wendell H. Ford Regional Training Center</t>
  </si>
  <si>
    <t>Weapons Cleaning Building</t>
  </si>
  <si>
    <t>DMA has initiated site preparation (in-house by military units) for this small project and discovered that the selected site has deleterious materials (trees, rubbish, etc) buried within the soils. DMA has decided to shift the building location to another</t>
  </si>
  <si>
    <t>KSB Classroom Emergency Storm Damage Repair</t>
  </si>
  <si>
    <t>Education is establishing a project for the emergency repair of storm damage of October 18. A large tree fell, damaging the roof/structure of a 3-storey glass-covered pedway and an adjoining building. Education has already made initial emergency temporary</t>
  </si>
  <si>
    <t>10/24/2007</t>
  </si>
  <si>
    <t>Quality Cleaners Site - Marshall County</t>
  </si>
  <si>
    <t>Soil Characterization/Cleanup</t>
  </si>
  <si>
    <t>Agency has requested an environmental consultant to evaluate treatment options for this superfund site.</t>
  </si>
  <si>
    <t>Arlington Renovation and Addition</t>
  </si>
  <si>
    <t>Surveying services required.</t>
  </si>
  <si>
    <t>General Burnside Island</t>
  </si>
  <si>
    <t>General Burnside Golf Course Renovation</t>
  </si>
  <si>
    <t>Found conditions during construction has required these services. Specifically how to close sink holes.</t>
  </si>
  <si>
    <t>Replace Roof Building 22 - Eastern State Hospital</t>
  </si>
  <si>
    <t>Franklin County, Kentucky</t>
  </si>
  <si>
    <t>Pfeiffer Hatchery - Residential House Addition</t>
  </si>
  <si>
    <t>Evans &amp; Associates</t>
  </si>
  <si>
    <t>Capital City Airport Fencing</t>
  </si>
  <si>
    <t>Design amd layout services.</t>
  </si>
  <si>
    <t>W H Brown &amp; Associates</t>
  </si>
  <si>
    <t>John Berry Propram - PACE</t>
  </si>
  <si>
    <t>Tennis Court Development</t>
  </si>
  <si>
    <t>Additional services required due to coordination with other projects occurring in adjacent areas. Current Fee: $500 Current LRC Effect: $1,500
New Fee: $2463 LRC Effect: $2800</t>
  </si>
  <si>
    <t>Additional surveying services required along Picnic Road for running water and telephone underground lines.
Current Fee: $21,126 Current LRC Effect: $22,000
New Fee: $26,826 Revised LRC Effect: $28,000</t>
  </si>
  <si>
    <t>10/31/2007</t>
  </si>
  <si>
    <t>Garrad County, Kentucky</t>
  </si>
  <si>
    <t>Maywoods Shelter</t>
  </si>
  <si>
    <t>Design services for a shelter.</t>
  </si>
  <si>
    <t>Qore, Inc.</t>
  </si>
  <si>
    <t>Power Plant</t>
  </si>
  <si>
    <t>Replace Polution &amp; Control Systems</t>
  </si>
  <si>
    <t>Request geotechinical consultant to evaluate soil structural conditions.</t>
  </si>
  <si>
    <t>11/2/2007</t>
  </si>
  <si>
    <t>Fuller-Mossberger-Scott-May</t>
  </si>
  <si>
    <t>Cleaver Property Superfund Site - Larue County</t>
  </si>
  <si>
    <t>Prepare Plans/Specs &amp; Oversight</t>
  </si>
  <si>
    <t>Request design consultant to prepare remediation documents.</t>
  </si>
  <si>
    <t>11/7/2007</t>
  </si>
  <si>
    <t>James W. Potts Architects</t>
  </si>
  <si>
    <t>Fort Boonesborough State Park</t>
  </si>
  <si>
    <t>Repairs to River Museum</t>
  </si>
  <si>
    <t>Design services  to replace roof on two master houses and other improvements.</t>
  </si>
  <si>
    <t>Farris, McIntosh and Tremper</t>
  </si>
  <si>
    <t>Columbus, Kentucky</t>
  </si>
  <si>
    <t>Survey of Todd Property</t>
  </si>
  <si>
    <t>Surveying services</t>
  </si>
  <si>
    <t>Lake Cumberland State Resort Park</t>
  </si>
  <si>
    <t>Repair Walks and Stairs - Lodge</t>
  </si>
  <si>
    <t>Structural design services to repair structural damage.</t>
  </si>
  <si>
    <t>Jim Forst &amp; Associates</t>
  </si>
  <si>
    <t>Boone Center</t>
  </si>
  <si>
    <t>DMA has established this small maintenance project, and approval of the architect (Greystone) was issued on 9/27/2007. After the initial design meeting with DMA, all parties recognized the need for the services of a M&amp;E Engineer. This request is for appro</t>
  </si>
  <si>
    <t>11/8/2007</t>
  </si>
  <si>
    <t>Ashland Technical College</t>
  </si>
  <si>
    <t>Asbestos/Mold Survey</t>
  </si>
  <si>
    <t>Request environmental consultant to survey for mold and/or asbestos in campus building plus buildings to be acquired.</t>
  </si>
  <si>
    <t>11/19/2007</t>
  </si>
  <si>
    <t>Howerton Eng. &amp; Surveying</t>
  </si>
  <si>
    <t>Waterline Study</t>
  </si>
  <si>
    <t>Survey needed for alignment of new water main from lodge to elevated storage tank.</t>
  </si>
  <si>
    <t>11/21/2007</t>
  </si>
  <si>
    <t>Warehouse Renovation - Barrett Avenue</t>
  </si>
  <si>
    <t>Request fees in the amount of $7,800 to perform Construction Administration (Phase D). 
Original Fee $13,885   Revised Fee: $21,685
Original LRC Effect: $14,400  Revised LRC Effect: $23,000</t>
  </si>
  <si>
    <t>Ross Tarrant Architects</t>
  </si>
  <si>
    <t>Aviation Apron Expansion</t>
  </si>
  <si>
    <t>Toilet/Shower &amp; Miscellaneous Interior Work</t>
  </si>
  <si>
    <t>Capital City Airport, 401 Landscaping</t>
  </si>
  <si>
    <t>W. H Brown &amp; Associates</t>
  </si>
  <si>
    <t>Survey of Cecil Property</t>
  </si>
  <si>
    <t>11/27/2007</t>
  </si>
  <si>
    <t>Assoicated Engineers</t>
  </si>
  <si>
    <t>Rough River State Resort Park</t>
  </si>
  <si>
    <t>Request design consultant to perform hydraulic analysis and evaluate alternatives.</t>
  </si>
  <si>
    <t>Request increase in LRC effect from $7,000 (approved 7/12/2007) to a total of $26,000  for civil consultant.</t>
  </si>
  <si>
    <t>11/28/2007</t>
  </si>
  <si>
    <t>Roof Replacement Building J</t>
  </si>
  <si>
    <t>KCTCS has established this small project to replace the roof of Building J at the BGTC. The services of an architect are required.</t>
  </si>
  <si>
    <t>This project requires subsurface investigations noe that the facility has been designed and located on the site.</t>
  </si>
  <si>
    <t>Carter County, Kentucky</t>
  </si>
  <si>
    <t>Sanitary Sewage Collection System - DOT Maintenance Garage</t>
  </si>
  <si>
    <t>Animal Holding Facility - Salato Center</t>
  </si>
  <si>
    <t>This project was previously approved for an LRC Effect of $5,000. The request is to increase the LRC Effect to $10,000.</t>
  </si>
  <si>
    <t>Music Mountain Boundary Update</t>
  </si>
  <si>
    <t>Update previous survey.</t>
  </si>
  <si>
    <t>Additional services required due to non typical conditions discovered at the site. Additional recommendations and guidance are being requested. Original Fee: $9,549 Original LRC Effect: $12,000. New Fee: $12,549. New LRC Effect: $14,000</t>
  </si>
  <si>
    <t>Qore Properry Services</t>
  </si>
  <si>
    <t>Qore was previoulsy authorized and performed work in the amount of $50,000 in FY07 to perform subsurface investigation on the above reference project. This request is for additional subsurface investigations to complete the project. This additional work s</t>
  </si>
  <si>
    <t>Capitol Grounds Tourism Enhancements</t>
  </si>
  <si>
    <t>DFSS has established a small project to develop Phase 1 of a Monument Park on the Capitol campus. One element of this park is a shelter to house and provide weather protection for a replica of the Liberty Bell. The services of an architect are required.</t>
  </si>
  <si>
    <t>12/4/2007</t>
  </si>
  <si>
    <t>Lodge Hot Water System</t>
  </si>
  <si>
    <t>Various Parks</t>
  </si>
  <si>
    <t>Fire Safety Upgrades</t>
  </si>
  <si>
    <t>Request consultant to consult with inspeciton/repair/replacement of sprinkler piping in various lodge buildings in the Parks system.</t>
  </si>
  <si>
    <t>12/5/2007</t>
  </si>
  <si>
    <t>HMB Engineers</t>
  </si>
  <si>
    <t>Capital City Airport - Frankfort, Ky</t>
  </si>
  <si>
    <t>T-Hanagar Project</t>
  </si>
  <si>
    <t>PREVIOUSLY APPROVED 7-21-05:
This request is to complete plans and specifications and to provide construction administration services.    
 Previously approved Fee:    $  5,000
 Fee requested    $25,070 
 Total Estimated Fee:   $30,070 
 Previously appro</t>
  </si>
  <si>
    <t>Myers-Jolly Architects</t>
  </si>
  <si>
    <t>Elevator Installation Gray Building</t>
  </si>
  <si>
    <t>KCTCS has established a small project to install an elevator in the Gray Building. KCTCS and the DECA Project Manager request the assignment of Myers-Jolly Architects at this time. The services of a mechanical-electrical engineer will also be required, bu</t>
  </si>
  <si>
    <t>Farris McIntosh Tremper</t>
  </si>
  <si>
    <t>12/12/2007</t>
  </si>
  <si>
    <t>Jeffereson Community College</t>
  </si>
  <si>
    <t>HVAC Improvements, JCC Southwest</t>
  </si>
  <si>
    <t>Request increase in LRC effect from $20,000 (approved 6/20/07) to a total of $22,000.</t>
  </si>
  <si>
    <t>Clotfelter-Samoakar</t>
  </si>
  <si>
    <t>Betsy Layne Simulated Mine</t>
  </si>
  <si>
    <t>Replace Electrical System</t>
  </si>
  <si>
    <t>Post 11 - London</t>
  </si>
  <si>
    <t>HVAC Repair/Replacement</t>
  </si>
  <si>
    <t>Howerton Engineering &amp; Surveying PLLC</t>
  </si>
  <si>
    <t>Sewer Improvements</t>
  </si>
  <si>
    <t>Request surveying services in support of sewer line upgrade project.</t>
  </si>
  <si>
    <t>EP Tom Sawyer State Park</t>
  </si>
  <si>
    <t>Sawyer Park Improvements - Demo of Cardinal Treatment</t>
  </si>
  <si>
    <t>This project actually has three components: Abate Asbestos; Demolish the former Cardinal Treatment Center building (Demolition Order No. D07-013); Install lights on the tennis courts. Godsey Asbestos will design+administer the asbestos abatement. Quest En</t>
  </si>
  <si>
    <t>Quest Engineering</t>
  </si>
  <si>
    <t>Senate Office Renovation Phase III</t>
  </si>
  <si>
    <t>LRC has established a project for the Phase III Renovation of the Senate Offices on the 2nd Floor of the Capitol Annex. LRC has requested that the AE consultants be the same as for Phases I and II. DECA concurs.</t>
  </si>
  <si>
    <t>12/18/2007</t>
  </si>
  <si>
    <t>Emissions Reduction</t>
  </si>
  <si>
    <t>Request environmental consultant to assess any hazmat removal requirements to accommodate new construction associated with new baghouse equipment.</t>
  </si>
  <si>
    <t>Senler-Campbell Engineers</t>
  </si>
  <si>
    <t>Assess Rear Plaza Structural Capacity</t>
  </si>
  <si>
    <t>Request structural engineer to assess capacity of rear plaza for use in event planning.</t>
  </si>
  <si>
    <t>Biagi, Cummins, Chance, London &amp; Titzer</t>
  </si>
  <si>
    <t>Request increase in LRC effect from $10,000 (approved 9/6/07) to a total of $15,000.</t>
  </si>
  <si>
    <t>Jefferson Technical College</t>
  </si>
  <si>
    <t>Request environmental consultant</t>
  </si>
  <si>
    <t>12/19/2007</t>
  </si>
  <si>
    <t>Ross Tarrtant, Architects</t>
  </si>
  <si>
    <t>lexington, Kentucky</t>
  </si>
  <si>
    <t>Signage - Bluegrass Community and Technical College</t>
  </si>
  <si>
    <t>Ross Tarrant prepared plans and specifications for all campuses in the Bluegrass Community and Technical College system. This is a request to increase their previously approved fee of $32,400 to $38,475 or $6,075. This fee is necessary due to extensive pr</t>
  </si>
  <si>
    <t>1/2/2008</t>
  </si>
  <si>
    <t>Residence House Addition - Pfeiffer Hatchery</t>
  </si>
  <si>
    <t>Previous LRC Effect was $3,500. Request is to increase to $6,000.</t>
  </si>
  <si>
    <t>Vaughn &amp; Melton Engineers</t>
  </si>
  <si>
    <t>Allied Health &amp; Technology Education Building</t>
  </si>
  <si>
    <t>Previous LRC Effect was $10,000. Request is to increase to $18,000 for additianl surveying required.</t>
  </si>
  <si>
    <t>Blair Building Emergency Project</t>
  </si>
  <si>
    <t>Parks requested that the referenced facility be inspected by a Structural Engineer.</t>
  </si>
  <si>
    <t>THP Limited, Inc</t>
  </si>
  <si>
    <t>Covington City Garage - Repairs</t>
  </si>
  <si>
    <t>Previous studies were perfromed by THP on this garage under Fiscal Year 07 Master Agreement in the amount of $12,100. This work includes design and construction administration for emergency repairs as a result of the previous studies. This work will be pe</t>
  </si>
  <si>
    <t>Lexington World Trade Center Garage - Repairs</t>
  </si>
  <si>
    <t>Previous studies were perfromed by THP on this garage under Fiscal Year 07 Master Agreement in the amount of $13,700. This work includes design and construction administration for emergency repairs as a result of the previous studies. This work will be pe</t>
  </si>
  <si>
    <t>Owensboro, Kentucky</t>
  </si>
  <si>
    <t>Owensboro City Garage - Repairs</t>
  </si>
  <si>
    <t>Previous studies were perfromed by THP on this garage under Fiscal Year 07 Master agreement in the amount of $13,500. This work includes design and construction administration for emergency repairs as a result of the previous studies. This work will be pe</t>
  </si>
  <si>
    <t>1/9/2008</t>
  </si>
  <si>
    <t>McElwain &amp; Associates</t>
  </si>
  <si>
    <t>This request is for additional Construction Administration fees. There were a number of changes due to site conditions.
Original Total Fee:  $27,310 Original LRC Effect: $29,000
Additional Fee requested: $  9,000 Revised LRC Effect: $38,000</t>
  </si>
  <si>
    <t>Mineral Mound Pro-shop</t>
  </si>
  <si>
    <t>This work has already been performed. This work was to verify final grades to determine payment on the above referenced project.</t>
  </si>
  <si>
    <t>Barrett Avenue Fit Up</t>
  </si>
  <si>
    <t>This project is to design the fit up of the above referenced project. Please note that the funds to be used will be 3700 funds.</t>
  </si>
  <si>
    <t>Forst &amp; Associates</t>
  </si>
  <si>
    <t>1/17/2008</t>
  </si>
  <si>
    <t>Waldron-Batey-Wade Engineers</t>
  </si>
  <si>
    <t>Replace Air Handler and Controls - Academic Building</t>
  </si>
  <si>
    <t>Request design consultant services.</t>
  </si>
  <si>
    <t>1/23/2008</t>
  </si>
  <si>
    <t>EKU Campus Landfill - N.O.V.</t>
  </si>
  <si>
    <t>Eastern Kentucky University received an NOV pertaining to its CDD landfill on January 10 which requires the University to retain outside expertise to address.  EKU is requesting authorization to hire Tetra Tech to perform preliminary work, identified in t</t>
  </si>
  <si>
    <t>L. S. Design Group</t>
  </si>
  <si>
    <t>Room 301, Rowlett Building - Remodel Auditorium</t>
  </si>
  <si>
    <t>EKU is requesting the appointment of L.S. Design Group and Shrout Tate Wilson Engineers to perform design services on a project to renovate lecture theater Room Number 301 in the Rowlett Building on Eastern Kentucky University's campus.  The not-to-exceed</t>
  </si>
  <si>
    <t>Shrout Tate Wilson</t>
  </si>
  <si>
    <t>WBW Engineering</t>
  </si>
  <si>
    <t>This work is in support of the work being performed by Associated Engineers. The work is for a preliminary study and Corps of Engineer permit only. The balance of design and construction documents will occur after the permit acquisition. THIS WORK HAS ALR</t>
  </si>
  <si>
    <t>Bell-Garrett Farms - Christian County</t>
  </si>
  <si>
    <t>Phase I Survey</t>
  </si>
  <si>
    <t>Request environmental consultant to perform environmental survey on property to be acquired by Commonwealth.</t>
  </si>
  <si>
    <t>1/24/2008</t>
  </si>
  <si>
    <t>Hyatt Parking Garage</t>
  </si>
  <si>
    <t>Structural Repairs</t>
  </si>
  <si>
    <t>Miscellaneous structural repairs are now in progress at this facility. The structural engineer observed what he believes to be indicators of over-stressed floor structure. He has calculated that the original structural design and construction may have bee</t>
  </si>
  <si>
    <t>1/25/2008</t>
  </si>
  <si>
    <t>Various Counties</t>
  </si>
  <si>
    <t>Photgrammetric Mapping - Various Counties</t>
  </si>
  <si>
    <t xml:space="preserve">This is a request to procure services for photgrammetric mapping under Master Agreement.  The Division of Abandoned Mine Lands has requested mapping services for the following counties: Boyd, Breathitt, Floyd, Harlan, Johnson, Knott, Perry, Pike, Leslie, </t>
  </si>
  <si>
    <t>1/29/2008</t>
  </si>
  <si>
    <t>Stantech - Formerly FMSM</t>
  </si>
  <si>
    <t>Harlan County Landfill</t>
  </si>
  <si>
    <t>The work involves leak measurements by an independent company to insure that the leakage rate of the newly constructed wetlands meet acceptable standards. The contractor is Hunkle Contracting.</t>
  </si>
  <si>
    <t>Bell Station Road, Christian County</t>
  </si>
  <si>
    <t>Survey of Folz Farm - PACE Program</t>
  </si>
  <si>
    <t>This project is to survey property for a conservation easement. The funding source will need to be spelled out in the deed and the sellers will execute the deed.  The Commonwealth is responsible for only $1,800 per acre (USDFA Funds), our approved apprais</t>
  </si>
  <si>
    <t>Renovation of the Old Hazard Police Post</t>
  </si>
  <si>
    <t>The Finance Cabinet is currently administering a project for the KDFWR to renovate the old State Police Post in Hazard to be used by our Wildlife Division. This facility is to be used as a visitor’s center to promote the Elk Herds that have been populated</t>
  </si>
  <si>
    <t>1/30/2008</t>
  </si>
  <si>
    <t>Bell Station Road - Christian County, Kentucky</t>
  </si>
  <si>
    <t>Survey of Bell Farms Propertry - PACE</t>
  </si>
  <si>
    <t>Request for survey. Approximately 269 acres.</t>
  </si>
  <si>
    <t>Piaskowy &amp; Cooper</t>
  </si>
  <si>
    <t>12th Street Covington</t>
  </si>
  <si>
    <t>KY 1120, 12th Street Reconstruction, Covington</t>
  </si>
  <si>
    <t>The Transportation Cabinet established this project in 1992. The project budget is $8M in Federal SNK funds. This project includes the relocation of four historic buildings. The budget estimate for the relocation of the buildings is $800,000. Transportati</t>
  </si>
  <si>
    <t>2/6/2008</t>
  </si>
  <si>
    <t>Pikeville, Kentucky</t>
  </si>
  <si>
    <t>East Kentucky Exposition Center</t>
  </si>
  <si>
    <t>The Division of Engineering must file an annual report with the Corp of Engineers concerning the 
Pikeville Pond drainage channel that the East Ky Expo Center is partially built over.  This is a requirement
of the Clean Water Act and a provision of the 40</t>
  </si>
  <si>
    <t>Feldman &amp; Associates</t>
  </si>
  <si>
    <t>Renovation of Airport Terminal Building 401</t>
  </si>
  <si>
    <t>The Current Request is for additional programming fee (work already performed) so that Transportation could decide what they could afford. This request also includes construction administration services. Construction is currently underway. Feldman's origi</t>
  </si>
  <si>
    <t>Central State Technical College</t>
  </si>
  <si>
    <t>Indoor Air Quality Test</t>
  </si>
  <si>
    <t>Hangar 406 Renovation</t>
  </si>
  <si>
    <t>L E Gregg</t>
  </si>
  <si>
    <t>Land Grant Farm Welcome Center</t>
  </si>
  <si>
    <t>2/11/2008</t>
  </si>
  <si>
    <t>Remodel Herndon Lounge - Powell Building</t>
  </si>
  <si>
    <t>EKU is requesting the master agreement appointment of LS Design Group to perform design services on the Herndon Lounge remodeling project in the Powell Building on Eastern Kentucky University’s campus.  LS Design Group’s proposed fee is $20,000 and the to</t>
  </si>
  <si>
    <t>2/13/2008</t>
  </si>
  <si>
    <t>Lee's College Campus - Jackson, Kentucky</t>
  </si>
  <si>
    <t>Telford Center Renovation - Hazard Community and Technical College</t>
  </si>
  <si>
    <t>This request is for Architectural Services for the above reference project. THIS IS PRIVATE FUNDS!</t>
  </si>
  <si>
    <t>2/14/2008</t>
  </si>
  <si>
    <t>Sewer Line Replacement</t>
  </si>
  <si>
    <t>Request design engineer to develop bid documents.</t>
  </si>
  <si>
    <t>2/20/2008</t>
  </si>
  <si>
    <t>McGhee Engineering Inc</t>
  </si>
  <si>
    <t>Pennyrile Forest State Resort Park</t>
  </si>
  <si>
    <t>Sewer Repairs</t>
  </si>
  <si>
    <t>Request LRC increase from $32,000 (approved April 7, 2007) to a total of $34,000.</t>
  </si>
  <si>
    <t>BCCLT</t>
  </si>
  <si>
    <t>Jackson, Kentucky</t>
  </si>
  <si>
    <t>Telford Center Lee's College Campus - Hazard Community and Technical College</t>
  </si>
  <si>
    <t>Request for Mechanical and Electrical consultant to support already approved Architectural consultant. This is private funds.</t>
  </si>
  <si>
    <t>James Potts Architects</t>
  </si>
  <si>
    <t>Danville Kentucky</t>
  </si>
  <si>
    <t>KSD Paint Jacobs Hall Exterior - Kentucky School for the Deaf</t>
  </si>
  <si>
    <t>The original firm selected and approved by exceptions on July 26, 2007 was McKay Snyder. They have requested, due to their workload, to be removed from this project. This request is to hire another Arcitectural firm to replace them.</t>
  </si>
  <si>
    <t>2/27/2008</t>
  </si>
  <si>
    <t>KY State Reformatory (La Grange)</t>
  </si>
  <si>
    <t>Primary Electrical Distribution Study</t>
  </si>
  <si>
    <t>Request consultant to review and amend previous study done in 2006.</t>
  </si>
  <si>
    <t>Request environmental consultant to survey three buildings that will be razed for new project construction.</t>
  </si>
  <si>
    <t>Telford Center - Lee's College Campus - Hazard CTC</t>
  </si>
  <si>
    <t>Surveying services in support of the project. Private funds.</t>
  </si>
  <si>
    <t>Preservation of KNII Springhouse</t>
  </si>
  <si>
    <t>Surveying Services. This project has been previously approved by exceptions. Federal funds.</t>
  </si>
  <si>
    <t>Warehouse Complex - Pole Barns</t>
  </si>
  <si>
    <t>Original Fee Request
• Phase A through C:  $10,500 
Original LRC Effect:  $15,000
Current Request
• Phase D services:  $6,000
• Increase in scope from
$200,000 to $500,000 project $7,800
New Fee:    $24,300
New LRC Effect:  $26,000</t>
  </si>
  <si>
    <t>TOTAL</t>
  </si>
  <si>
    <t>The Owner's AE and the DECA Project Manager question the levelness of some of the concrete slab-on-grade floors in the Lobby and Exhibit Hall. Messer Construction maintains that the slabs meet spec for levelness. DECA requests assignment of AMEC to test t</t>
  </si>
  <si>
    <t>3/21/2007</t>
  </si>
  <si>
    <t>Richardson Associates</t>
  </si>
  <si>
    <t>Whitesburg, Kentucky</t>
  </si>
  <si>
    <t>Grounds Improvement - Southeast Kentucky CTC</t>
  </si>
  <si>
    <t>Architectural Services being requested.</t>
  </si>
  <si>
    <t>3/26/2007</t>
  </si>
  <si>
    <t>Fuller Mossbarger Scott and May</t>
  </si>
  <si>
    <t>Maxey Flats</t>
  </si>
  <si>
    <t>Liner Evaluation</t>
  </si>
  <si>
    <t>This project is mandated by the EPA.  Division of Waste Management is required to perform an evaluation of the Liner Cap at the Maxey Flats site.</t>
  </si>
  <si>
    <t>Managers Residence, Rough River State Resort Park</t>
  </si>
  <si>
    <t>Request environmental consultant to perform indoor air quality testing.</t>
  </si>
  <si>
    <t>3/28/2007</t>
  </si>
  <si>
    <t>Agriculture and Welcome Center</t>
  </si>
  <si>
    <t>Land Grant Farm Project</t>
  </si>
  <si>
    <t>Hall-Harmon Engineers, Inc. have been selected to survey for new Agriculture and Welcome Center.  They are available to meet the time frame,  have the specific expertise required and are familiar with the facility.</t>
  </si>
  <si>
    <t>W.H. Brown</t>
  </si>
  <si>
    <t>Perryville Battlefield S.P.</t>
  </si>
  <si>
    <t>Survey at Mullaney Property</t>
  </si>
  <si>
    <t>W.H. Brown has been selected to provide site and boundary services.  Brown has already been to the site and worked boundary with owners.</t>
  </si>
  <si>
    <t>3/29/2007</t>
  </si>
  <si>
    <t>Administration Building Re-Roof</t>
  </si>
  <si>
    <t>KCTCS has established a maintenance project to replace the roof of the Administration Building at this campus. Architectural services are required. KCTCS requests the assignment of Patrick Murphy Architects, and DECA concurs.</t>
  </si>
  <si>
    <t>4/2/2007</t>
  </si>
  <si>
    <t>Bush Building (Frankfort)</t>
  </si>
  <si>
    <t>Request consultant to investigate indoor air quality complaints.</t>
  </si>
  <si>
    <t>4/4/2007</t>
  </si>
  <si>
    <t>Anderson County Advanced Technology Center</t>
  </si>
  <si>
    <t>Reported</t>
  </si>
  <si>
    <t>Not Reported</t>
  </si>
  <si>
    <t>Monthly Average</t>
  </si>
  <si>
    <t>Total</t>
  </si>
  <si>
    <t>HVAC and Lighting Upgrade, Army National Guard</t>
  </si>
  <si>
    <t>This project is to design an upgrade to the lighting and HAVC system at the National Guard facility in Cynthiana.</t>
  </si>
  <si>
    <t>4/11/2007</t>
  </si>
  <si>
    <t>Frankfort / S.O.B.</t>
  </si>
  <si>
    <t>State Office Building</t>
  </si>
  <si>
    <t>This work is in support of the ongoing work at the State Office building, and in particular the site work for the parking lot at the S.O.B. and the former Frankfort Scrap Yard Property.</t>
  </si>
  <si>
    <t>4/13/2007</t>
  </si>
  <si>
    <t>Curd Newton and Associates</t>
  </si>
  <si>
    <t>Subsidence Control Point Survey</t>
  </si>
  <si>
    <t>This project is to survey the Maxey Flats Disposal Site for subsidence.  It is a required annual survey.  EPPC, Division of Waste Managament has requested that the survey be perfomred by Curd Newton and Associates under Master Agreement.</t>
  </si>
  <si>
    <t>Prestonsburg Community College</t>
  </si>
  <si>
    <t>Indoor Air Quality Survey, Pike Building</t>
  </si>
  <si>
    <t>Request consultant to perform IAQ analysis.</t>
  </si>
  <si>
    <t>Revenue Office (Marion Davis)</t>
  </si>
  <si>
    <t>Indoor Air Quality Study</t>
  </si>
  <si>
    <t>Request consultant for IAQ study.</t>
  </si>
  <si>
    <t>Capitol Buildng - House Chambers</t>
  </si>
  <si>
    <t>Indoor Air Quality Testing (2 offices)</t>
  </si>
  <si>
    <t>Request consultant to perform IAQ testing.</t>
  </si>
  <si>
    <t>4/16/2007</t>
  </si>
  <si>
    <t>Second Floor Renovation</t>
  </si>
  <si>
    <t>Request structural consutlant to work with prime consultant.</t>
  </si>
  <si>
    <t>Obrien &amp; Gere Engineers</t>
  </si>
  <si>
    <t>Hazlewood Center (Louisville)</t>
  </si>
  <si>
    <t>Replace Water Lines</t>
  </si>
  <si>
    <t>4/18/2007</t>
  </si>
  <si>
    <t>CHR Building, Frankfort</t>
  </si>
  <si>
    <t>Replace CHR Escalators</t>
  </si>
  <si>
    <t xml:space="preserve">DFSS has established a project to replace the escalators of the CHR Building in Frankfort. Architectural and Electrical Engineering  services will be required. This request is for architectural services only at this time. Engineering services will be the </t>
  </si>
  <si>
    <t>K. Norman Berry Associates</t>
  </si>
  <si>
    <t>Rotunda Interior Restoration</t>
  </si>
  <si>
    <t>DFSS has established the subject project and desires to proceed with design. Architectural and structural engineering services are required.</t>
  </si>
  <si>
    <t>Senler Campbell Engineers</t>
  </si>
  <si>
    <t>Buckhorn State Resort Park</t>
  </si>
  <si>
    <t>Structural Analysis of excessive deflection in the roof structure</t>
  </si>
  <si>
    <t>McGhee Engineers</t>
  </si>
  <si>
    <t>Monthly Total</t>
  </si>
  <si>
    <t>Monthly Contracts</t>
  </si>
  <si>
    <t>GRAND TOTAL</t>
  </si>
  <si>
    <t>GRAND TOTAL CONTRACTS</t>
  </si>
  <si>
    <t>Land Survey services of potential locations of 15-20 cottages at Dale Hollow Lake State Resort Park.  Survey to include area near Convention Center at Lodge and also various locations along Picnic Area Road.  Original Fee $10,250, Original LRC Effect $12,</t>
  </si>
  <si>
    <t>Subsurface investigation services of locations of 15-20 cottages at Dale Hollow Lake State Resort Park.  Geotechnical work to include area near Convention Center at lodge and also various locations along picnic area road.  Associated Engineers are working</t>
  </si>
  <si>
    <t>Design &amp; Site Survey for Pole Barns</t>
  </si>
  <si>
    <t>Architect will select/develop site for Warehouse Buildins and perform Phase A through C services to facilitate prototype building. Palmer will provide site survey.</t>
  </si>
  <si>
    <t>4/26/2007</t>
  </si>
  <si>
    <t>Asbestos Abatement</t>
  </si>
  <si>
    <t>Agency requests authority to hire master agreement consultant to prepare bid documents under delegated authority.  Agency will administer the delivery order.</t>
  </si>
  <si>
    <t>5/2/2007</t>
  </si>
  <si>
    <t>Approval was given on 4/5/07 in the amount of $2,500 based on an initial estimate.  Request increase in LRC effect to a total of $3,200.</t>
  </si>
  <si>
    <t>Request increase in LRC effect from $5,000 (approved 2/21/07) to a total of $8,880.</t>
  </si>
  <si>
    <t>Request increase in LRC effect from $25,000 (approved 10/9/06) to a total of $30,000.</t>
  </si>
  <si>
    <t>Boone County, Kentucky</t>
  </si>
  <si>
    <t>Water Service Connection</t>
  </si>
  <si>
    <t>Civil design services requested.</t>
  </si>
  <si>
    <t>E.P. Tom Sawyer State Park</t>
  </si>
  <si>
    <t>Sawyer-Hayes Conference Center</t>
  </si>
  <si>
    <t>Discovered partial remains of foundations of the original buildings on the site for the Conference Center. Need to perform investigations to determine what obstacles to new construction may exist.</t>
  </si>
  <si>
    <t>Gresham Smith Engineers</t>
  </si>
  <si>
    <t>5/9/2007</t>
  </si>
  <si>
    <t>Frederick J. Rux</t>
  </si>
  <si>
    <t>Golf Course Improvements (Bunker Renovation)</t>
  </si>
  <si>
    <t>Design services requested.</t>
  </si>
  <si>
    <t>Lock and Dam 4, Frankfort, Kentucky</t>
  </si>
  <si>
    <t>Structural Evaluation Storage Building</t>
  </si>
  <si>
    <t>Request for structural evaluation of an exiting Storage building located on Lot 24.</t>
  </si>
  <si>
    <t>Southeast Community and Technical College</t>
  </si>
  <si>
    <t>Roof Evaluation/Remediation</t>
  </si>
  <si>
    <t>Design services requested</t>
  </si>
  <si>
    <t>East Hall Meeting Rooms Enhancement</t>
  </si>
  <si>
    <t>James E. Forst &amp; Associates</t>
  </si>
  <si>
    <t>Kentucky School For The Deaf</t>
  </si>
  <si>
    <t>Walker Hall Study</t>
  </si>
  <si>
    <t>5/22/2007</t>
  </si>
  <si>
    <t>Central Utility Plant, HR Complex (Frankfort)</t>
  </si>
  <si>
    <t>Request structural engineer (to assist mechanical consultant); will design foundations for new equipment.</t>
  </si>
  <si>
    <t>5/23/2007</t>
  </si>
  <si>
    <t>Water Pressure Remediation</t>
  </si>
  <si>
    <t>5/30/2007</t>
  </si>
  <si>
    <t>Executive Mansion</t>
  </si>
  <si>
    <t>Executive Mansion Flooring Study</t>
  </si>
  <si>
    <t xml:space="preserve">The Executive Mansion and the Division of Historic Properties request the services of Senler Campbell to perform a structural survey report of the first floor construction.  The report will be used to determine if current flooring construction will allow </t>
  </si>
  <si>
    <t>Jefferson Community College</t>
  </si>
  <si>
    <t>New Science/Allied Health Building</t>
  </si>
  <si>
    <t>ORIGINAL REQUEST MAY 30, 2007: The AE consultant was selected for this line item project in January 2007. The design team and KCTCS have now determined the approximate siting of the building and require site survey and geotechnical investigation, the subj</t>
  </si>
  <si>
    <t>Classickle, Inc.</t>
  </si>
  <si>
    <t>Fair Oaks Office Complex, Frankfort</t>
  </si>
  <si>
    <t>Fair Oaks Facility Assessment</t>
  </si>
  <si>
    <t>The Fair Oaks office complex has been offered to the Commonwealth. DFSS deems it appropriate to perform a facility assessment to reveal the condition and suitability of the facility and its component elements and systems.</t>
  </si>
  <si>
    <t>6/5/2007</t>
  </si>
  <si>
    <t>Big Bone Lick State Park</t>
  </si>
  <si>
    <t>Renovate Big Bone Methodist Church</t>
  </si>
  <si>
    <t>Parks has established a project for a study of the renovation of this historic sturcture and requests the assignment of an architect.</t>
  </si>
  <si>
    <t>6/6/2007</t>
  </si>
  <si>
    <t>Thompson-Hood Veterans Center</t>
  </si>
  <si>
    <t>IAQ Investigation</t>
  </si>
  <si>
    <t>Request consultant to perform IAQ investigation.  Possible mold and humidity problems have been reported.</t>
  </si>
  <si>
    <t>Game Farm, Frankfort</t>
  </si>
  <si>
    <t>Animal Holding Facility</t>
  </si>
  <si>
    <t>This work is for footing design for a metal building.</t>
  </si>
  <si>
    <t>SOB- Frankfort Scrap Yard</t>
  </si>
  <si>
    <t>Prepare plans and specs and construction for demolition - $8,332
Environmental Oversight required by EPPC for construction activities - $19,950
Corrective Action Plan required by EPPC to be developed in conjunction with the plans and specs - $7500</t>
  </si>
  <si>
    <t>SOB Scrapyard</t>
  </si>
  <si>
    <t>This work is to prepare plans and specs for the parking lot at the old scrapyard.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</si>
</sst>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yy;@"/>
    <numFmt numFmtId="166" formatCode="_(* #,##0.0_);_(* \(#,##0.0\);_(* &quot;-&quot;??_);_(@_)"/>
    <numFmt numFmtId="167" formatCode="_(* #,##0_);_(* \(#,##0\);_(* &quot;-&quot;??_);_(@_)"/>
    <numFmt numFmtId="168" formatCode="_(&quot;$&quot;* #,##0.0_);_(&quot;$&quot;* \(#,##0.0\);_(&quot;$&quot;* &quot;-&quot;??_);_(@_)"/>
    <numFmt numFmtId="169" formatCode="_(&quot;$&quot;* #,##0_);_(&quot;$&quot;* \(#,##0\);_(&quot;$&quot;* &quot;-&quot;??_);_(@_)"/>
    <numFmt numFmtId="170" formatCode="_(&quot;$&quot;* #,##0.000_);_(&quot;$&quot;* \(#,##0.000\);_(&quot;$&quot;* &quot;-&quot;??_);_(@_)"/>
  </numFmts>
  <fonts count="7">
    <font>
      <sz val="10"/>
      <name val="Arial"/>
      <family val="0"/>
    </font>
    <font>
      <b/>
      <sz val="11"/>
      <name val="Arial"/>
      <family val="2"/>
    </font>
    <font>
      <sz val="11"/>
      <name val="Arial"/>
      <family val="2"/>
    </font>
    <font>
      <sz val="10"/>
      <color indexed="8"/>
      <name val="Arial"/>
      <family val="0"/>
    </font>
    <font>
      <b/>
      <sz val="10"/>
      <color indexed="8"/>
      <name val="Arial"/>
      <family val="2"/>
    </font>
    <font>
      <sz val="8"/>
      <name val="Arial"/>
      <family val="0"/>
    </font>
    <font>
      <b/>
      <sz val="10"/>
      <name val="Arial"/>
      <family val="2"/>
    </font>
  </fonts>
  <fills count="2">
    <fill>
      <patternFill/>
    </fill>
    <fill>
      <patternFill patternType="gray125"/>
    </fill>
  </fills>
  <borders count="5">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1" xfId="0" applyFont="1" applyBorder="1" applyAlignment="1">
      <alignment horizontal="center" vertical="top" wrapText="1"/>
    </xf>
    <xf numFmtId="0" fontId="1" fillId="0" borderId="1" xfId="0" applyFont="1" applyBorder="1" applyAlignment="1">
      <alignment horizontal="center" vertical="top"/>
    </xf>
    <xf numFmtId="44" fontId="1" fillId="0" borderId="1" xfId="17" applyFont="1" applyBorder="1" applyAlignment="1">
      <alignment horizontal="center" vertical="top" wrapText="1"/>
    </xf>
    <xf numFmtId="0" fontId="2" fillId="0" borderId="0" xfId="0" applyFont="1" applyAlignment="1">
      <alignment horizontal="center" vertical="top" wrapText="1"/>
    </xf>
    <xf numFmtId="0" fontId="3" fillId="0" borderId="2" xfId="0" applyFont="1" applyFill="1" applyBorder="1" applyAlignment="1">
      <alignment wrapText="1"/>
    </xf>
    <xf numFmtId="0" fontId="3" fillId="0" borderId="2" xfId="0" applyFont="1" applyFill="1" applyBorder="1" applyAlignment="1">
      <alignment/>
    </xf>
    <xf numFmtId="44" fontId="3" fillId="0" borderId="2" xfId="17" applyFont="1" applyFill="1" applyBorder="1" applyAlignment="1">
      <alignment wrapText="1"/>
    </xf>
    <xf numFmtId="0" fontId="4" fillId="0" borderId="2" xfId="0" applyFont="1" applyFill="1" applyBorder="1" applyAlignment="1">
      <alignment wrapText="1"/>
    </xf>
    <xf numFmtId="0" fontId="4" fillId="0" borderId="2" xfId="0" applyFont="1" applyFill="1" applyBorder="1" applyAlignment="1">
      <alignment/>
    </xf>
    <xf numFmtId="44" fontId="4" fillId="0" borderId="2" xfId="17" applyFont="1" applyFill="1" applyBorder="1" applyAlignment="1">
      <alignment wrapText="1"/>
    </xf>
    <xf numFmtId="0" fontId="1" fillId="0" borderId="0" xfId="0" applyFont="1" applyAlignment="1">
      <alignment horizontal="center" vertical="top" wrapText="1"/>
    </xf>
    <xf numFmtId="0" fontId="3" fillId="0" borderId="2" xfId="0" applyFont="1" applyFill="1" applyBorder="1" applyAlignment="1">
      <alignment wrapText="1"/>
    </xf>
    <xf numFmtId="0" fontId="3" fillId="0" borderId="2" xfId="0" applyFont="1" applyFill="1" applyBorder="1" applyAlignment="1">
      <alignment/>
    </xf>
    <xf numFmtId="44" fontId="3" fillId="0" borderId="2" xfId="17" applyFont="1" applyFill="1" applyBorder="1" applyAlignment="1">
      <alignment wrapText="1"/>
    </xf>
    <xf numFmtId="1" fontId="0" fillId="0" borderId="0" xfId="0" applyNumberFormat="1" applyAlignment="1">
      <alignment/>
    </xf>
    <xf numFmtId="0" fontId="6" fillId="0" borderId="0" xfId="0" applyFont="1" applyAlignment="1">
      <alignment/>
    </xf>
    <xf numFmtId="165" fontId="6" fillId="0" borderId="0" xfId="0" applyNumberFormat="1" applyFont="1" applyAlignment="1">
      <alignment/>
    </xf>
    <xf numFmtId="44" fontId="3" fillId="0" borderId="3" xfId="17" applyFont="1" applyFill="1" applyBorder="1" applyAlignment="1">
      <alignment wrapText="1"/>
    </xf>
    <xf numFmtId="44" fontId="3" fillId="0" borderId="4" xfId="17" applyFont="1" applyFill="1" applyBorder="1" applyAlignment="1">
      <alignment wrapText="1"/>
    </xf>
    <xf numFmtId="44" fontId="3" fillId="0" borderId="3" xfId="17" applyFont="1" applyFill="1" applyBorder="1" applyAlignment="1">
      <alignment wrapText="1"/>
    </xf>
    <xf numFmtId="44" fontId="3" fillId="0" borderId="4" xfId="17" applyFont="1" applyFill="1" applyBorder="1" applyAlignment="1">
      <alignment wrapText="1"/>
    </xf>
    <xf numFmtId="0" fontId="4" fillId="0" borderId="4" xfId="0" applyFont="1" applyFill="1" applyBorder="1" applyAlignment="1">
      <alignment wrapText="1"/>
    </xf>
    <xf numFmtId="167" fontId="3" fillId="0" borderId="2" xfId="15" applyNumberFormat="1" applyFont="1" applyFill="1" applyBorder="1" applyAlignment="1">
      <alignment wrapText="1"/>
    </xf>
    <xf numFmtId="167" fontId="4" fillId="0" borderId="2" xfId="15" applyNumberFormat="1" applyFont="1" applyFill="1" applyBorder="1" applyAlignment="1">
      <alignment wrapText="1"/>
    </xf>
    <xf numFmtId="44" fontId="4" fillId="0" borderId="2" xfId="0" applyNumberFormat="1"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911"/>
  <sheetViews>
    <sheetView tabSelected="1" zoomScale="85" zoomScaleNormal="85" workbookViewId="0" topLeftCell="A1">
      <pane ySplit="1" topLeftCell="BM2" activePane="bottomLeft" state="frozen"/>
      <selection pane="topLeft" activeCell="A1" sqref="A1"/>
      <selection pane="bottomLeft" activeCell="A2" sqref="A2"/>
    </sheetView>
  </sheetViews>
  <sheetFormatPr defaultColWidth="9.140625" defaultRowHeight="12.75"/>
  <cols>
    <col min="1" max="2" width="14.00390625" style="5" customWidth="1"/>
    <col min="3" max="3" width="46.421875" style="6" bestFit="1" customWidth="1"/>
    <col min="4" max="4" width="25.28125" style="5" customWidth="1"/>
    <col min="5" max="5" width="17.28125" style="7" customWidth="1"/>
    <col min="6" max="6" width="16.140625" style="8" customWidth="1"/>
    <col min="7" max="7" width="50.8515625" style="6" bestFit="1" customWidth="1"/>
    <col min="8" max="8" width="80.421875" style="6" customWidth="1"/>
    <col min="9" max="9" width="174.57421875" style="6" customWidth="1"/>
    <col min="10" max="16384" width="9.140625" style="5" customWidth="1"/>
  </cols>
  <sheetData>
    <row r="1" spans="1:9" s="4" customFormat="1" ht="30">
      <c r="A1" s="1" t="s">
        <v>736</v>
      </c>
      <c r="B1" s="1" t="s">
        <v>737</v>
      </c>
      <c r="C1" s="2" t="s">
        <v>738</v>
      </c>
      <c r="D1" s="1" t="s">
        <v>739</v>
      </c>
      <c r="E1" s="3" t="s">
        <v>740</v>
      </c>
      <c r="F1" s="3" t="s">
        <v>741</v>
      </c>
      <c r="G1" s="2" t="s">
        <v>742</v>
      </c>
      <c r="H1" s="2" t="s">
        <v>743</v>
      </c>
      <c r="I1" s="2" t="s">
        <v>744</v>
      </c>
    </row>
    <row r="2" spans="1:9" ht="12.75">
      <c r="A2" s="5" t="s">
        <v>745</v>
      </c>
      <c r="B2" s="5" t="s">
        <v>746</v>
      </c>
      <c r="C2" s="6" t="s">
        <v>747</v>
      </c>
      <c r="D2" s="5" t="s">
        <v>748</v>
      </c>
      <c r="E2" s="7">
        <v>10000</v>
      </c>
      <c r="F2" s="8" t="s">
        <v>749</v>
      </c>
      <c r="G2" s="6" t="s">
        <v>750</v>
      </c>
      <c r="H2" s="6" t="s">
        <v>751</v>
      </c>
      <c r="I2" s="6" t="s">
        <v>752</v>
      </c>
    </row>
    <row r="3" spans="1:9" ht="12.75">
      <c r="A3" s="5" t="s">
        <v>745</v>
      </c>
      <c r="B3" s="5" t="s">
        <v>746</v>
      </c>
      <c r="C3" s="6" t="s">
        <v>753</v>
      </c>
      <c r="D3" s="5" t="s">
        <v>754</v>
      </c>
      <c r="E3" s="7">
        <v>11000</v>
      </c>
      <c r="F3" s="8" t="s">
        <v>749</v>
      </c>
      <c r="G3" s="6" t="s">
        <v>755</v>
      </c>
      <c r="H3" s="6" t="s">
        <v>756</v>
      </c>
      <c r="I3" s="6" t="s">
        <v>757</v>
      </c>
    </row>
    <row r="4" spans="1:9" ht="12.75">
      <c r="A4" s="5" t="s">
        <v>745</v>
      </c>
      <c r="B4" s="5" t="s">
        <v>746</v>
      </c>
      <c r="C4" s="6" t="s">
        <v>758</v>
      </c>
      <c r="D4" s="5" t="s">
        <v>759</v>
      </c>
      <c r="E4" s="7">
        <v>7000</v>
      </c>
      <c r="F4" s="8" t="s">
        <v>749</v>
      </c>
      <c r="G4" s="6" t="s">
        <v>760</v>
      </c>
      <c r="H4" s="6" t="s">
        <v>761</v>
      </c>
      <c r="I4" s="6" t="s">
        <v>762</v>
      </c>
    </row>
    <row r="5" spans="1:9" ht="12.75">
      <c r="A5" s="5" t="s">
        <v>745</v>
      </c>
      <c r="B5" s="5" t="s">
        <v>746</v>
      </c>
      <c r="C5" s="6" t="s">
        <v>763</v>
      </c>
      <c r="D5" s="5" t="s">
        <v>748</v>
      </c>
      <c r="E5" s="7">
        <v>15000</v>
      </c>
      <c r="F5" s="8" t="s">
        <v>749</v>
      </c>
      <c r="G5" s="6" t="s">
        <v>764</v>
      </c>
      <c r="H5" s="6" t="s">
        <v>765</v>
      </c>
      <c r="I5" s="6" t="s">
        <v>766</v>
      </c>
    </row>
    <row r="6" spans="1:9" ht="12.75">
      <c r="A6" s="5" t="s">
        <v>745</v>
      </c>
      <c r="B6" s="5" t="s">
        <v>746</v>
      </c>
      <c r="C6" s="6" t="s">
        <v>767</v>
      </c>
      <c r="D6" s="5" t="s">
        <v>754</v>
      </c>
      <c r="E6" s="7">
        <v>49000</v>
      </c>
      <c r="F6" s="8" t="s">
        <v>749</v>
      </c>
      <c r="G6" s="6" t="s">
        <v>768</v>
      </c>
      <c r="H6" s="6" t="s">
        <v>769</v>
      </c>
      <c r="I6" s="6" t="s">
        <v>770</v>
      </c>
    </row>
    <row r="7" spans="1:9" ht="12.75">
      <c r="A7" s="5" t="s">
        <v>771</v>
      </c>
      <c r="B7" s="5" t="s">
        <v>772</v>
      </c>
      <c r="C7" s="6" t="s">
        <v>773</v>
      </c>
      <c r="D7" s="5" t="s">
        <v>754</v>
      </c>
      <c r="E7" s="7">
        <v>20000</v>
      </c>
      <c r="F7" s="8" t="s">
        <v>749</v>
      </c>
      <c r="G7" s="6" t="s">
        <v>774</v>
      </c>
      <c r="H7" s="6" t="s">
        <v>775</v>
      </c>
      <c r="I7" s="6" t="s">
        <v>776</v>
      </c>
    </row>
    <row r="8" spans="1:9" ht="12.75">
      <c r="A8" s="5" t="s">
        <v>771</v>
      </c>
      <c r="B8" s="5" t="s">
        <v>746</v>
      </c>
      <c r="C8" s="6" t="s">
        <v>777</v>
      </c>
      <c r="D8" s="5" t="s">
        <v>748</v>
      </c>
      <c r="E8" s="7">
        <v>3600</v>
      </c>
      <c r="F8" s="5"/>
      <c r="G8" s="6" t="s">
        <v>778</v>
      </c>
      <c r="H8" s="6" t="s">
        <v>779</v>
      </c>
      <c r="I8" s="6" t="s">
        <v>780</v>
      </c>
    </row>
    <row r="9" spans="1:9" ht="12.75">
      <c r="A9" s="5" t="s">
        <v>771</v>
      </c>
      <c r="B9" s="5" t="s">
        <v>746</v>
      </c>
      <c r="C9" s="9" t="s">
        <v>781</v>
      </c>
      <c r="D9" s="8" t="s">
        <v>782</v>
      </c>
      <c r="F9" s="10">
        <v>4000</v>
      </c>
      <c r="G9" s="6" t="s">
        <v>778</v>
      </c>
      <c r="H9" s="6" t="s">
        <v>779</v>
      </c>
      <c r="I9" s="6" t="s">
        <v>780</v>
      </c>
    </row>
    <row r="10" spans="1:9" ht="12.75">
      <c r="A10" s="5" t="s">
        <v>771</v>
      </c>
      <c r="B10" s="5" t="s">
        <v>746</v>
      </c>
      <c r="C10" s="6" t="s">
        <v>783</v>
      </c>
      <c r="D10" s="5" t="s">
        <v>754</v>
      </c>
      <c r="E10" s="7">
        <v>2000</v>
      </c>
      <c r="F10" s="8" t="s">
        <v>749</v>
      </c>
      <c r="G10" s="6" t="s">
        <v>784</v>
      </c>
      <c r="H10" s="6" t="s">
        <v>816</v>
      </c>
      <c r="I10" s="6" t="s">
        <v>817</v>
      </c>
    </row>
    <row r="11" spans="1:9" ht="12.75">
      <c r="A11" s="5" t="s">
        <v>771</v>
      </c>
      <c r="B11" s="5" t="s">
        <v>746</v>
      </c>
      <c r="C11" s="6" t="s">
        <v>818</v>
      </c>
      <c r="D11" s="5" t="s">
        <v>754</v>
      </c>
      <c r="E11" s="7">
        <v>1500</v>
      </c>
      <c r="F11" s="8" t="s">
        <v>749</v>
      </c>
      <c r="G11" s="6" t="s">
        <v>819</v>
      </c>
      <c r="H11" s="6" t="s">
        <v>820</v>
      </c>
      <c r="I11" s="6" t="s">
        <v>817</v>
      </c>
    </row>
    <row r="12" spans="1:9" ht="12.75">
      <c r="A12" s="5" t="s">
        <v>771</v>
      </c>
      <c r="B12" s="5" t="s">
        <v>746</v>
      </c>
      <c r="C12" s="6" t="s">
        <v>821</v>
      </c>
      <c r="D12" s="5" t="s">
        <v>822</v>
      </c>
      <c r="E12" s="7">
        <v>7000</v>
      </c>
      <c r="F12" s="8" t="s">
        <v>749</v>
      </c>
      <c r="G12" s="6" t="s">
        <v>823</v>
      </c>
      <c r="H12" s="6" t="s">
        <v>824</v>
      </c>
      <c r="I12" s="6" t="s">
        <v>825</v>
      </c>
    </row>
    <row r="13" spans="1:9" ht="12.75">
      <c r="A13" s="5" t="s">
        <v>771</v>
      </c>
      <c r="B13" s="5" t="s">
        <v>746</v>
      </c>
      <c r="C13" s="6" t="s">
        <v>826</v>
      </c>
      <c r="D13" s="5" t="s">
        <v>748</v>
      </c>
      <c r="E13" s="7">
        <v>20000</v>
      </c>
      <c r="F13" s="8" t="s">
        <v>749</v>
      </c>
      <c r="G13" s="6" t="s">
        <v>827</v>
      </c>
      <c r="H13" s="6" t="s">
        <v>828</v>
      </c>
      <c r="I13" s="6" t="s">
        <v>829</v>
      </c>
    </row>
    <row r="14" spans="1:9" ht="12.75">
      <c r="A14" s="5" t="s">
        <v>771</v>
      </c>
      <c r="B14" s="5" t="s">
        <v>746</v>
      </c>
      <c r="C14" s="6" t="s">
        <v>830</v>
      </c>
      <c r="D14" s="5" t="s">
        <v>822</v>
      </c>
      <c r="E14" s="7">
        <v>18000</v>
      </c>
      <c r="F14" s="8" t="s">
        <v>749</v>
      </c>
      <c r="G14" s="6" t="s">
        <v>831</v>
      </c>
      <c r="H14" s="6" t="s">
        <v>832</v>
      </c>
      <c r="I14" s="6" t="s">
        <v>833</v>
      </c>
    </row>
    <row r="15" spans="1:9" ht="12.75">
      <c r="A15" s="5" t="s">
        <v>771</v>
      </c>
      <c r="B15" s="5" t="s">
        <v>772</v>
      </c>
      <c r="C15" s="6" t="s">
        <v>821</v>
      </c>
      <c r="D15" s="5" t="s">
        <v>822</v>
      </c>
      <c r="E15" s="7">
        <v>15000</v>
      </c>
      <c r="F15" s="8" t="s">
        <v>749</v>
      </c>
      <c r="G15" s="6" t="s">
        <v>831</v>
      </c>
      <c r="H15" s="6" t="s">
        <v>834</v>
      </c>
      <c r="I15" s="6" t="s">
        <v>835</v>
      </c>
    </row>
    <row r="16" spans="1:9" ht="12.75">
      <c r="A16" s="5" t="s">
        <v>836</v>
      </c>
      <c r="B16" s="5" t="s">
        <v>746</v>
      </c>
      <c r="C16" s="6" t="s">
        <v>837</v>
      </c>
      <c r="D16" s="5" t="s">
        <v>838</v>
      </c>
      <c r="E16" s="7">
        <v>10000</v>
      </c>
      <c r="F16" s="8" t="s">
        <v>749</v>
      </c>
      <c r="G16" s="6" t="s">
        <v>839</v>
      </c>
      <c r="H16" s="6" t="s">
        <v>840</v>
      </c>
      <c r="I16" s="6" t="s">
        <v>841</v>
      </c>
    </row>
    <row r="17" spans="1:9" ht="12.75">
      <c r="A17" s="5" t="s">
        <v>836</v>
      </c>
      <c r="B17" s="5" t="s">
        <v>746</v>
      </c>
      <c r="C17" s="6" t="s">
        <v>842</v>
      </c>
      <c r="D17" s="5" t="s">
        <v>843</v>
      </c>
      <c r="E17" s="7">
        <v>9000</v>
      </c>
      <c r="F17" s="8" t="s">
        <v>749</v>
      </c>
      <c r="G17" s="6" t="s">
        <v>844</v>
      </c>
      <c r="H17" s="6" t="s">
        <v>845</v>
      </c>
      <c r="I17" s="6" t="s">
        <v>846</v>
      </c>
    </row>
    <row r="18" spans="1:9" ht="12.75">
      <c r="A18" s="5" t="s">
        <v>836</v>
      </c>
      <c r="B18" s="5" t="s">
        <v>772</v>
      </c>
      <c r="C18" s="6" t="s">
        <v>847</v>
      </c>
      <c r="D18" s="5" t="s">
        <v>782</v>
      </c>
      <c r="E18" s="7">
        <v>5000</v>
      </c>
      <c r="F18" s="8" t="s">
        <v>749</v>
      </c>
      <c r="G18" s="6" t="s">
        <v>848</v>
      </c>
      <c r="H18" s="6" t="s">
        <v>849</v>
      </c>
      <c r="I18" s="6" t="s">
        <v>850</v>
      </c>
    </row>
    <row r="19" spans="1:9" ht="12.75">
      <c r="A19" s="5" t="s">
        <v>851</v>
      </c>
      <c r="B19" s="5" t="s">
        <v>746</v>
      </c>
      <c r="C19" s="6" t="s">
        <v>852</v>
      </c>
      <c r="D19" s="5" t="s">
        <v>782</v>
      </c>
      <c r="E19" s="7">
        <v>50000</v>
      </c>
      <c r="F19" s="8" t="s">
        <v>749</v>
      </c>
      <c r="G19" s="6" t="s">
        <v>853</v>
      </c>
      <c r="H19" s="6" t="s">
        <v>854</v>
      </c>
      <c r="I19" s="6" t="s">
        <v>855</v>
      </c>
    </row>
    <row r="20" spans="1:9" ht="12.75">
      <c r="A20" s="5" t="s">
        <v>851</v>
      </c>
      <c r="B20" s="5" t="s">
        <v>746</v>
      </c>
      <c r="C20" s="6" t="s">
        <v>856</v>
      </c>
      <c r="D20" s="5" t="s">
        <v>857</v>
      </c>
      <c r="E20" s="7">
        <v>6000</v>
      </c>
      <c r="F20" s="8" t="s">
        <v>749</v>
      </c>
      <c r="G20" s="6" t="s">
        <v>858</v>
      </c>
      <c r="H20" s="6" t="s">
        <v>859</v>
      </c>
      <c r="I20" s="6" t="s">
        <v>900</v>
      </c>
    </row>
    <row r="21" spans="1:9" ht="12.75">
      <c r="A21" s="5" t="s">
        <v>901</v>
      </c>
      <c r="B21" s="5" t="s">
        <v>772</v>
      </c>
      <c r="C21" s="6" t="s">
        <v>902</v>
      </c>
      <c r="D21" s="5" t="s">
        <v>782</v>
      </c>
      <c r="E21" s="7">
        <v>19000</v>
      </c>
      <c r="F21" s="8" t="s">
        <v>749</v>
      </c>
      <c r="G21" s="6" t="s">
        <v>903</v>
      </c>
      <c r="H21" s="6" t="s">
        <v>904</v>
      </c>
      <c r="I21" s="6" t="s">
        <v>905</v>
      </c>
    </row>
    <row r="22" spans="1:9" ht="12.75">
      <c r="A22" s="5" t="s">
        <v>901</v>
      </c>
      <c r="B22" s="5" t="s">
        <v>746</v>
      </c>
      <c r="C22" s="6" t="s">
        <v>906</v>
      </c>
      <c r="D22" s="5" t="s">
        <v>754</v>
      </c>
      <c r="E22" s="7">
        <v>13000</v>
      </c>
      <c r="F22" s="8" t="s">
        <v>749</v>
      </c>
      <c r="G22" s="6" t="s">
        <v>907</v>
      </c>
      <c r="H22" s="6" t="s">
        <v>908</v>
      </c>
      <c r="I22" s="6" t="s">
        <v>909</v>
      </c>
    </row>
    <row r="23" spans="1:9" ht="12.75">
      <c r="A23" s="5" t="s">
        <v>901</v>
      </c>
      <c r="B23" s="5" t="s">
        <v>746</v>
      </c>
      <c r="C23" s="6" t="s">
        <v>910</v>
      </c>
      <c r="D23" s="5" t="s">
        <v>748</v>
      </c>
      <c r="E23" s="7">
        <v>4540</v>
      </c>
      <c r="F23" s="8" t="s">
        <v>749</v>
      </c>
      <c r="G23" s="6" t="s">
        <v>911</v>
      </c>
      <c r="H23" s="6" t="s">
        <v>912</v>
      </c>
      <c r="I23" s="6" t="s">
        <v>913</v>
      </c>
    </row>
    <row r="24" spans="1:9" ht="12.75">
      <c r="A24" s="5" t="s">
        <v>901</v>
      </c>
      <c r="B24" s="5" t="s">
        <v>746</v>
      </c>
      <c r="C24" s="6" t="s">
        <v>914</v>
      </c>
      <c r="D24" s="5" t="s">
        <v>754</v>
      </c>
      <c r="E24" s="7">
        <v>9000</v>
      </c>
      <c r="F24" s="8" t="s">
        <v>749</v>
      </c>
      <c r="G24" s="6" t="s">
        <v>915</v>
      </c>
      <c r="H24" s="6" t="s">
        <v>916</v>
      </c>
      <c r="I24" s="6" t="s">
        <v>917</v>
      </c>
    </row>
    <row r="25" spans="1:9" ht="12.75">
      <c r="A25" s="5" t="s">
        <v>901</v>
      </c>
      <c r="B25" s="5" t="s">
        <v>746</v>
      </c>
      <c r="C25" s="6" t="s">
        <v>918</v>
      </c>
      <c r="D25" s="5" t="s">
        <v>782</v>
      </c>
      <c r="E25" s="7">
        <v>15000</v>
      </c>
      <c r="F25" s="8" t="s">
        <v>749</v>
      </c>
      <c r="G25" s="6" t="s">
        <v>911</v>
      </c>
      <c r="H25" s="6" t="s">
        <v>919</v>
      </c>
      <c r="I25" s="6" t="s">
        <v>920</v>
      </c>
    </row>
    <row r="26" spans="1:9" ht="12.75">
      <c r="A26" s="5" t="s">
        <v>901</v>
      </c>
      <c r="B26" s="5" t="s">
        <v>746</v>
      </c>
      <c r="C26" s="6" t="s">
        <v>921</v>
      </c>
      <c r="D26" s="5" t="s">
        <v>838</v>
      </c>
      <c r="E26" s="7">
        <v>12000</v>
      </c>
      <c r="F26" s="8" t="s">
        <v>749</v>
      </c>
      <c r="G26" s="6" t="s">
        <v>764</v>
      </c>
      <c r="H26" s="6" t="s">
        <v>922</v>
      </c>
      <c r="I26" s="6" t="s">
        <v>923</v>
      </c>
    </row>
    <row r="27" spans="1:9" ht="12.75">
      <c r="A27" s="5" t="s">
        <v>901</v>
      </c>
      <c r="B27" s="5" t="s">
        <v>746</v>
      </c>
      <c r="C27" s="6" t="s">
        <v>924</v>
      </c>
      <c r="D27" s="5" t="s">
        <v>748</v>
      </c>
      <c r="E27" s="7">
        <v>20000</v>
      </c>
      <c r="F27" s="8" t="s">
        <v>749</v>
      </c>
      <c r="G27" s="6" t="s">
        <v>925</v>
      </c>
      <c r="H27" s="6" t="s">
        <v>926</v>
      </c>
      <c r="I27" s="6" t="s">
        <v>927</v>
      </c>
    </row>
    <row r="28" spans="1:9" ht="12.75">
      <c r="A28" s="5" t="s">
        <v>901</v>
      </c>
      <c r="B28" s="5" t="s">
        <v>746</v>
      </c>
      <c r="C28" s="6" t="s">
        <v>928</v>
      </c>
      <c r="D28" s="5" t="s">
        <v>782</v>
      </c>
      <c r="E28" s="7">
        <v>10000</v>
      </c>
      <c r="F28" s="8" t="s">
        <v>749</v>
      </c>
      <c r="G28" s="6" t="s">
        <v>925</v>
      </c>
      <c r="H28" s="6" t="s">
        <v>926</v>
      </c>
      <c r="I28" s="6" t="s">
        <v>929</v>
      </c>
    </row>
    <row r="29" spans="1:9" ht="12.75">
      <c r="A29" s="5" t="s">
        <v>901</v>
      </c>
      <c r="B29" s="5" t="s">
        <v>746</v>
      </c>
      <c r="C29" s="6" t="s">
        <v>856</v>
      </c>
      <c r="D29" s="5" t="s">
        <v>857</v>
      </c>
      <c r="E29" s="7">
        <v>15000</v>
      </c>
      <c r="F29" s="8" t="s">
        <v>749</v>
      </c>
      <c r="G29" s="6" t="s">
        <v>858</v>
      </c>
      <c r="H29" s="6" t="s">
        <v>930</v>
      </c>
      <c r="I29" s="6" t="s">
        <v>953</v>
      </c>
    </row>
    <row r="30" spans="1:9" ht="12.75">
      <c r="A30" s="5" t="s">
        <v>901</v>
      </c>
      <c r="B30" s="5" t="s">
        <v>746</v>
      </c>
      <c r="C30" s="6" t="s">
        <v>954</v>
      </c>
      <c r="D30" s="5" t="s">
        <v>748</v>
      </c>
      <c r="E30" s="7">
        <v>5000</v>
      </c>
      <c r="F30" s="8" t="s">
        <v>749</v>
      </c>
      <c r="G30" s="6" t="s">
        <v>955</v>
      </c>
      <c r="H30" s="6" t="s">
        <v>956</v>
      </c>
      <c r="I30" s="6" t="s">
        <v>957</v>
      </c>
    </row>
    <row r="31" spans="1:9" ht="12.75">
      <c r="A31" s="5" t="s">
        <v>901</v>
      </c>
      <c r="B31" s="5" t="s">
        <v>746</v>
      </c>
      <c r="C31" s="6" t="s">
        <v>958</v>
      </c>
      <c r="D31" s="5" t="s">
        <v>748</v>
      </c>
      <c r="E31" s="7">
        <v>35000</v>
      </c>
      <c r="F31" s="5"/>
      <c r="G31" s="6" t="s">
        <v>764</v>
      </c>
      <c r="H31" s="6" t="s">
        <v>959</v>
      </c>
      <c r="I31" s="6" t="s">
        <v>960</v>
      </c>
    </row>
    <row r="32" spans="1:9" ht="12.75">
      <c r="A32" s="5" t="s">
        <v>901</v>
      </c>
      <c r="B32" s="5" t="s">
        <v>746</v>
      </c>
      <c r="C32" s="9" t="s">
        <v>961</v>
      </c>
      <c r="D32" s="8" t="s">
        <v>782</v>
      </c>
      <c r="F32" s="10">
        <v>12000</v>
      </c>
      <c r="G32" s="6" t="s">
        <v>764</v>
      </c>
      <c r="H32" s="6" t="s">
        <v>959</v>
      </c>
      <c r="I32" s="6" t="s">
        <v>960</v>
      </c>
    </row>
    <row r="33" spans="1:9" ht="12.75">
      <c r="A33" s="5" t="s">
        <v>901</v>
      </c>
      <c r="B33" s="5" t="s">
        <v>746</v>
      </c>
      <c r="C33" s="6" t="s">
        <v>962</v>
      </c>
      <c r="D33" s="5" t="s">
        <v>748</v>
      </c>
      <c r="E33" s="7">
        <v>15000</v>
      </c>
      <c r="F33" s="8" t="s">
        <v>749</v>
      </c>
      <c r="G33" s="6" t="s">
        <v>963</v>
      </c>
      <c r="H33" s="6" t="s">
        <v>964</v>
      </c>
      <c r="I33" s="6" t="s">
        <v>965</v>
      </c>
    </row>
    <row r="34" spans="1:9" ht="12.75">
      <c r="A34" s="5" t="s">
        <v>966</v>
      </c>
      <c r="B34" s="5" t="s">
        <v>746</v>
      </c>
      <c r="C34" s="6" t="s">
        <v>967</v>
      </c>
      <c r="D34" s="5" t="s">
        <v>843</v>
      </c>
      <c r="E34" s="7">
        <v>3000</v>
      </c>
      <c r="F34" s="8" t="s">
        <v>749</v>
      </c>
      <c r="G34" s="6" t="s">
        <v>968</v>
      </c>
      <c r="H34" s="6" t="s">
        <v>969</v>
      </c>
      <c r="I34" s="6" t="s">
        <v>970</v>
      </c>
    </row>
    <row r="35" spans="1:9" ht="12.75">
      <c r="A35" s="5" t="s">
        <v>966</v>
      </c>
      <c r="B35" s="5" t="s">
        <v>746</v>
      </c>
      <c r="C35" s="6" t="s">
        <v>971</v>
      </c>
      <c r="D35" s="5" t="s">
        <v>754</v>
      </c>
      <c r="E35" s="7">
        <v>50000</v>
      </c>
      <c r="F35" s="8" t="s">
        <v>749</v>
      </c>
      <c r="G35" s="6" t="s">
        <v>972</v>
      </c>
      <c r="H35" s="6" t="s">
        <v>973</v>
      </c>
      <c r="I35" s="6" t="s">
        <v>974</v>
      </c>
    </row>
    <row r="36" spans="1:9" ht="12.75">
      <c r="A36" s="5" t="s">
        <v>975</v>
      </c>
      <c r="B36" s="5" t="s">
        <v>772</v>
      </c>
      <c r="C36" s="6" t="s">
        <v>976</v>
      </c>
      <c r="D36" s="5" t="s">
        <v>748</v>
      </c>
      <c r="E36" s="7">
        <v>9500</v>
      </c>
      <c r="F36" s="8" t="s">
        <v>749</v>
      </c>
      <c r="G36" s="6" t="s">
        <v>977</v>
      </c>
      <c r="H36" s="6" t="s">
        <v>978</v>
      </c>
      <c r="I36" s="6" t="s">
        <v>979</v>
      </c>
    </row>
    <row r="37" spans="1:9" ht="12.75">
      <c r="A37" s="5" t="s">
        <v>975</v>
      </c>
      <c r="B37" s="5" t="s">
        <v>746</v>
      </c>
      <c r="C37" s="6" t="s">
        <v>980</v>
      </c>
      <c r="D37" s="5" t="s">
        <v>754</v>
      </c>
      <c r="E37" s="7">
        <v>20000</v>
      </c>
      <c r="F37" s="8" t="s">
        <v>749</v>
      </c>
      <c r="G37" s="6" t="s">
        <v>981</v>
      </c>
      <c r="H37" s="6" t="s">
        <v>982</v>
      </c>
      <c r="I37" s="6" t="s">
        <v>983</v>
      </c>
    </row>
    <row r="38" spans="1:9" ht="12.75">
      <c r="A38" s="5" t="s">
        <v>975</v>
      </c>
      <c r="B38" s="5" t="s">
        <v>746</v>
      </c>
      <c r="C38" s="6" t="s">
        <v>984</v>
      </c>
      <c r="D38" s="5" t="s">
        <v>822</v>
      </c>
      <c r="E38" s="7">
        <v>7000</v>
      </c>
      <c r="F38" s="8" t="s">
        <v>749</v>
      </c>
      <c r="G38" s="6" t="s">
        <v>985</v>
      </c>
      <c r="H38" s="6" t="s">
        <v>986</v>
      </c>
      <c r="I38" s="6" t="s">
        <v>987</v>
      </c>
    </row>
    <row r="39" spans="1:9" ht="12.75">
      <c r="A39" s="5" t="s">
        <v>975</v>
      </c>
      <c r="B39" s="5" t="s">
        <v>746</v>
      </c>
      <c r="C39" s="6" t="s">
        <v>988</v>
      </c>
      <c r="D39" s="5" t="s">
        <v>843</v>
      </c>
      <c r="E39" s="7">
        <v>20000</v>
      </c>
      <c r="F39" s="8" t="s">
        <v>749</v>
      </c>
      <c r="G39" s="6" t="s">
        <v>827</v>
      </c>
      <c r="H39" s="6" t="s">
        <v>989</v>
      </c>
      <c r="I39" s="6" t="s">
        <v>990</v>
      </c>
    </row>
    <row r="40" spans="1:9" ht="12.75">
      <c r="A40" s="5" t="s">
        <v>975</v>
      </c>
      <c r="B40" s="5" t="s">
        <v>746</v>
      </c>
      <c r="C40" s="6" t="s">
        <v>991</v>
      </c>
      <c r="D40" s="5" t="s">
        <v>754</v>
      </c>
      <c r="E40" s="7">
        <v>17000</v>
      </c>
      <c r="F40" s="8" t="s">
        <v>749</v>
      </c>
      <c r="G40" s="6" t="s">
        <v>764</v>
      </c>
      <c r="H40" s="6" t="s">
        <v>992</v>
      </c>
      <c r="I40" s="6" t="s">
        <v>993</v>
      </c>
    </row>
    <row r="41" spans="1:9" ht="12.75">
      <c r="A41" s="5" t="s">
        <v>975</v>
      </c>
      <c r="B41" s="5" t="s">
        <v>746</v>
      </c>
      <c r="C41" s="6" t="s">
        <v>994</v>
      </c>
      <c r="D41" s="5" t="s">
        <v>857</v>
      </c>
      <c r="E41" s="7">
        <v>10600</v>
      </c>
      <c r="F41" s="8" t="s">
        <v>749</v>
      </c>
      <c r="G41" s="6" t="s">
        <v>995</v>
      </c>
      <c r="H41" s="6" t="s">
        <v>996</v>
      </c>
      <c r="I41" s="6" t="s">
        <v>997</v>
      </c>
    </row>
    <row r="42" spans="1:9" ht="12.75">
      <c r="A42" s="5" t="s">
        <v>975</v>
      </c>
      <c r="B42" s="5" t="s">
        <v>746</v>
      </c>
      <c r="C42" s="6" t="s">
        <v>998</v>
      </c>
      <c r="D42" s="5" t="s">
        <v>748</v>
      </c>
      <c r="E42" s="7">
        <v>10000</v>
      </c>
      <c r="F42" s="8" t="s">
        <v>749</v>
      </c>
      <c r="G42" s="6" t="s">
        <v>999</v>
      </c>
      <c r="H42" s="6" t="s">
        <v>1000</v>
      </c>
      <c r="I42" s="6" t="s">
        <v>0</v>
      </c>
    </row>
    <row r="43" spans="1:9" ht="12.75">
      <c r="A43" s="5" t="s">
        <v>1</v>
      </c>
      <c r="B43" s="5" t="s">
        <v>746</v>
      </c>
      <c r="C43" s="6" t="s">
        <v>2</v>
      </c>
      <c r="D43" s="5" t="s">
        <v>782</v>
      </c>
      <c r="E43" s="7">
        <v>5000</v>
      </c>
      <c r="F43" s="8" t="s">
        <v>749</v>
      </c>
      <c r="G43" s="6" t="s">
        <v>3</v>
      </c>
      <c r="H43" s="6" t="s">
        <v>4</v>
      </c>
      <c r="I43" s="6" t="s">
        <v>5</v>
      </c>
    </row>
    <row r="44" spans="1:9" ht="12.75">
      <c r="A44" s="5" t="s">
        <v>1</v>
      </c>
      <c r="B44" s="5" t="s">
        <v>746</v>
      </c>
      <c r="C44" s="6" t="s">
        <v>6</v>
      </c>
      <c r="D44" s="5" t="s">
        <v>782</v>
      </c>
      <c r="E44" s="7">
        <v>15000</v>
      </c>
      <c r="F44" s="8" t="s">
        <v>749</v>
      </c>
      <c r="G44" s="6" t="s">
        <v>7</v>
      </c>
      <c r="H44" s="6" t="s">
        <v>8</v>
      </c>
      <c r="I44" s="6" t="s">
        <v>9</v>
      </c>
    </row>
    <row r="45" spans="1:9" ht="12.75">
      <c r="A45" s="5" t="s">
        <v>1</v>
      </c>
      <c r="B45" s="5" t="s">
        <v>746</v>
      </c>
      <c r="C45" s="6" t="s">
        <v>10</v>
      </c>
      <c r="D45" s="5" t="s">
        <v>754</v>
      </c>
      <c r="E45" s="7">
        <v>5000</v>
      </c>
      <c r="F45" s="8" t="s">
        <v>749</v>
      </c>
      <c r="G45" s="6" t="s">
        <v>11</v>
      </c>
      <c r="H45" s="6" t="s">
        <v>12</v>
      </c>
      <c r="I45" s="6" t="s">
        <v>13</v>
      </c>
    </row>
    <row r="46" spans="1:9" ht="12.75">
      <c r="A46" s="5" t="s">
        <v>1</v>
      </c>
      <c r="B46" s="5" t="s">
        <v>746</v>
      </c>
      <c r="C46" s="6" t="s">
        <v>14</v>
      </c>
      <c r="D46" s="5" t="s">
        <v>748</v>
      </c>
      <c r="E46" s="7">
        <v>7000</v>
      </c>
      <c r="F46" s="8" t="s">
        <v>749</v>
      </c>
      <c r="G46" s="6" t="s">
        <v>15</v>
      </c>
      <c r="H46" s="6" t="s">
        <v>16</v>
      </c>
      <c r="I46" s="6" t="s">
        <v>17</v>
      </c>
    </row>
    <row r="47" spans="1:9" ht="12.75">
      <c r="A47" s="5" t="s">
        <v>1</v>
      </c>
      <c r="B47" s="5" t="s">
        <v>746</v>
      </c>
      <c r="C47" s="6" t="s">
        <v>18</v>
      </c>
      <c r="D47" s="5" t="s">
        <v>748</v>
      </c>
      <c r="E47" s="7">
        <v>30000</v>
      </c>
      <c r="F47" s="8" t="s">
        <v>749</v>
      </c>
      <c r="G47" s="6" t="s">
        <v>19</v>
      </c>
      <c r="H47" s="6" t="s">
        <v>20</v>
      </c>
      <c r="I47" s="6" t="s">
        <v>21</v>
      </c>
    </row>
    <row r="48" spans="1:9" ht="12.75">
      <c r="A48" s="5" t="s">
        <v>1</v>
      </c>
      <c r="B48" s="5" t="s">
        <v>772</v>
      </c>
      <c r="C48" s="6" t="s">
        <v>22</v>
      </c>
      <c r="D48" s="5" t="s">
        <v>838</v>
      </c>
      <c r="E48" s="7">
        <v>17500</v>
      </c>
      <c r="F48" s="8" t="s">
        <v>749</v>
      </c>
      <c r="G48" s="6" t="s">
        <v>23</v>
      </c>
      <c r="H48" s="6" t="s">
        <v>24</v>
      </c>
      <c r="I48" s="6" t="s">
        <v>25</v>
      </c>
    </row>
    <row r="49" spans="1:9" ht="12.75">
      <c r="A49" s="5" t="s">
        <v>1</v>
      </c>
      <c r="B49" s="5" t="s">
        <v>746</v>
      </c>
      <c r="C49" s="6" t="s">
        <v>26</v>
      </c>
      <c r="D49" s="5" t="s">
        <v>822</v>
      </c>
      <c r="E49" s="7">
        <v>5000</v>
      </c>
      <c r="F49" s="8" t="s">
        <v>749</v>
      </c>
      <c r="G49" s="6" t="s">
        <v>27</v>
      </c>
      <c r="H49" s="6" t="s">
        <v>28</v>
      </c>
      <c r="I49" s="6" t="s">
        <v>29</v>
      </c>
    </row>
    <row r="50" spans="1:9" ht="12.75">
      <c r="A50" s="5" t="s">
        <v>30</v>
      </c>
      <c r="B50" s="5" t="s">
        <v>746</v>
      </c>
      <c r="C50" s="6" t="s">
        <v>31</v>
      </c>
      <c r="D50" s="5" t="s">
        <v>748</v>
      </c>
      <c r="E50" s="21">
        <v>6000</v>
      </c>
      <c r="F50" s="22" t="s">
        <v>749</v>
      </c>
      <c r="G50" s="6" t="s">
        <v>32</v>
      </c>
      <c r="H50" s="6" t="s">
        <v>33</v>
      </c>
      <c r="I50" s="6" t="s">
        <v>34</v>
      </c>
    </row>
    <row r="51" spans="4:6" ht="12.75">
      <c r="D51" s="8" t="s">
        <v>2364</v>
      </c>
      <c r="E51" s="20">
        <f>SUM(E2:E50)</f>
        <v>669240</v>
      </c>
      <c r="F51" s="20">
        <f>SUM(F2:F50)</f>
        <v>16000</v>
      </c>
    </row>
    <row r="52" spans="4:6" ht="12.75">
      <c r="D52" s="8" t="s">
        <v>2365</v>
      </c>
      <c r="E52" s="23">
        <f>COUNT(E2:E50)</f>
        <v>47</v>
      </c>
      <c r="F52" s="23">
        <f>COUNT(F2:F50)</f>
        <v>2</v>
      </c>
    </row>
    <row r="54" spans="1:9" ht="12.75">
      <c r="A54" s="5" t="s">
        <v>35</v>
      </c>
      <c r="B54" s="5" t="s">
        <v>746</v>
      </c>
      <c r="C54" s="6" t="s">
        <v>36</v>
      </c>
      <c r="D54" s="5" t="s">
        <v>782</v>
      </c>
      <c r="E54" s="7">
        <v>30000</v>
      </c>
      <c r="F54" s="5"/>
      <c r="G54" s="6" t="s">
        <v>37</v>
      </c>
      <c r="H54" s="6" t="s">
        <v>38</v>
      </c>
      <c r="I54" s="6" t="s">
        <v>39</v>
      </c>
    </row>
    <row r="55" spans="1:9" ht="12.75">
      <c r="A55" s="5" t="s">
        <v>35</v>
      </c>
      <c r="B55" s="5" t="s">
        <v>746</v>
      </c>
      <c r="C55" s="9" t="s">
        <v>36</v>
      </c>
      <c r="D55" s="8" t="s">
        <v>857</v>
      </c>
      <c r="F55" s="10">
        <v>10000</v>
      </c>
      <c r="G55" s="6" t="s">
        <v>37</v>
      </c>
      <c r="H55" s="6" t="s">
        <v>38</v>
      </c>
      <c r="I55" s="6" t="s">
        <v>39</v>
      </c>
    </row>
    <row r="56" spans="1:9" ht="12.75">
      <c r="A56" s="5" t="s">
        <v>35</v>
      </c>
      <c r="B56" s="5" t="s">
        <v>746</v>
      </c>
      <c r="C56" s="6" t="s">
        <v>40</v>
      </c>
      <c r="D56" s="5" t="s">
        <v>782</v>
      </c>
      <c r="E56" s="7">
        <v>3000</v>
      </c>
      <c r="F56" s="8" t="s">
        <v>749</v>
      </c>
      <c r="G56" s="6" t="s">
        <v>853</v>
      </c>
      <c r="H56" s="6" t="s">
        <v>41</v>
      </c>
      <c r="I56" s="6" t="s">
        <v>42</v>
      </c>
    </row>
    <row r="57" spans="1:9" ht="12.75">
      <c r="A57" s="5" t="s">
        <v>35</v>
      </c>
      <c r="B57" s="5" t="s">
        <v>746</v>
      </c>
      <c r="C57" s="6" t="s">
        <v>43</v>
      </c>
      <c r="D57" s="5" t="s">
        <v>782</v>
      </c>
      <c r="E57" s="7">
        <v>15000</v>
      </c>
      <c r="F57" s="8" t="s">
        <v>749</v>
      </c>
      <c r="G57" s="6" t="s">
        <v>853</v>
      </c>
      <c r="H57" s="6" t="s">
        <v>44</v>
      </c>
      <c r="I57" s="6" t="s">
        <v>45</v>
      </c>
    </row>
    <row r="58" spans="1:9" ht="12.75">
      <c r="A58" s="5" t="s">
        <v>35</v>
      </c>
      <c r="B58" s="5" t="s">
        <v>746</v>
      </c>
      <c r="C58" s="6" t="s">
        <v>46</v>
      </c>
      <c r="D58" s="5" t="s">
        <v>782</v>
      </c>
      <c r="E58" s="7">
        <v>5000</v>
      </c>
      <c r="F58" s="8" t="s">
        <v>749</v>
      </c>
      <c r="G58" s="6" t="s">
        <v>47</v>
      </c>
      <c r="H58" s="6" t="s">
        <v>48</v>
      </c>
      <c r="I58" s="6" t="s">
        <v>49</v>
      </c>
    </row>
    <row r="59" spans="1:9" ht="12.75">
      <c r="A59" s="5" t="s">
        <v>35</v>
      </c>
      <c r="B59" s="5" t="s">
        <v>772</v>
      </c>
      <c r="C59" s="6" t="s">
        <v>46</v>
      </c>
      <c r="D59" s="5" t="s">
        <v>782</v>
      </c>
      <c r="E59" s="7">
        <v>30000</v>
      </c>
      <c r="F59" s="8" t="s">
        <v>749</v>
      </c>
      <c r="G59" s="6" t="s">
        <v>47</v>
      </c>
      <c r="H59" s="6" t="s">
        <v>50</v>
      </c>
      <c r="I59" s="6" t="s">
        <v>51</v>
      </c>
    </row>
    <row r="60" spans="1:9" ht="12.75">
      <c r="A60" s="5" t="s">
        <v>35</v>
      </c>
      <c r="B60" s="5" t="s">
        <v>746</v>
      </c>
      <c r="C60" s="6" t="s">
        <v>976</v>
      </c>
      <c r="D60" s="5" t="s">
        <v>748</v>
      </c>
      <c r="E60" s="7">
        <v>25000</v>
      </c>
      <c r="F60" s="8" t="s">
        <v>749</v>
      </c>
      <c r="G60" s="6" t="s">
        <v>52</v>
      </c>
      <c r="H60" s="6" t="s">
        <v>53</v>
      </c>
      <c r="I60" s="6" t="s">
        <v>54</v>
      </c>
    </row>
    <row r="61" spans="1:9" ht="12.75">
      <c r="A61" s="5" t="s">
        <v>35</v>
      </c>
      <c r="B61" s="5" t="s">
        <v>746</v>
      </c>
      <c r="C61" s="6" t="s">
        <v>55</v>
      </c>
      <c r="D61" s="5" t="s">
        <v>822</v>
      </c>
      <c r="E61" s="7">
        <v>6500</v>
      </c>
      <c r="F61" s="8" t="s">
        <v>749</v>
      </c>
      <c r="G61" s="6" t="s">
        <v>858</v>
      </c>
      <c r="H61" s="6" t="s">
        <v>56</v>
      </c>
      <c r="I61" s="6" t="s">
        <v>57</v>
      </c>
    </row>
    <row r="62" spans="1:9" ht="12.75">
      <c r="A62" s="5" t="s">
        <v>35</v>
      </c>
      <c r="B62" s="5" t="s">
        <v>772</v>
      </c>
      <c r="C62" s="6" t="s">
        <v>58</v>
      </c>
      <c r="D62" s="5" t="s">
        <v>748</v>
      </c>
      <c r="E62" s="7">
        <v>10000</v>
      </c>
      <c r="F62" s="8" t="s">
        <v>749</v>
      </c>
      <c r="G62" s="6" t="s">
        <v>59</v>
      </c>
      <c r="H62" s="6" t="s">
        <v>60</v>
      </c>
      <c r="I62" s="6" t="s">
        <v>61</v>
      </c>
    </row>
    <row r="63" spans="1:9" ht="12.75">
      <c r="A63" s="5" t="s">
        <v>62</v>
      </c>
      <c r="B63" s="5" t="s">
        <v>772</v>
      </c>
      <c r="C63" s="6" t="s">
        <v>63</v>
      </c>
      <c r="D63" s="5" t="s">
        <v>782</v>
      </c>
      <c r="E63" s="7">
        <v>45000</v>
      </c>
      <c r="F63" s="8" t="s">
        <v>749</v>
      </c>
      <c r="G63" s="6" t="s">
        <v>64</v>
      </c>
      <c r="H63" s="6" t="s">
        <v>65</v>
      </c>
      <c r="I63" s="6" t="s">
        <v>66</v>
      </c>
    </row>
    <row r="64" spans="1:9" ht="12.75">
      <c r="A64" s="5" t="s">
        <v>62</v>
      </c>
      <c r="B64" s="5" t="s">
        <v>746</v>
      </c>
      <c r="C64" s="6" t="s">
        <v>67</v>
      </c>
      <c r="D64" s="5" t="s">
        <v>782</v>
      </c>
      <c r="E64" s="7">
        <v>7000</v>
      </c>
      <c r="F64" s="8" t="s">
        <v>749</v>
      </c>
      <c r="G64" s="6" t="s">
        <v>68</v>
      </c>
      <c r="H64" s="6" t="s">
        <v>69</v>
      </c>
      <c r="I64" s="6" t="s">
        <v>70</v>
      </c>
    </row>
    <row r="65" spans="1:9" ht="12.75">
      <c r="A65" s="5" t="s">
        <v>62</v>
      </c>
      <c r="B65" s="5" t="s">
        <v>746</v>
      </c>
      <c r="C65" s="6" t="s">
        <v>976</v>
      </c>
      <c r="D65" s="5" t="s">
        <v>748</v>
      </c>
      <c r="E65" s="7">
        <v>7500</v>
      </c>
      <c r="F65" s="8" t="s">
        <v>749</v>
      </c>
      <c r="G65" s="6" t="s">
        <v>911</v>
      </c>
      <c r="H65" s="6" t="s">
        <v>71</v>
      </c>
      <c r="I65" s="6" t="s">
        <v>72</v>
      </c>
    </row>
    <row r="66" spans="1:9" ht="12.75">
      <c r="A66" s="5" t="s">
        <v>62</v>
      </c>
      <c r="B66" s="5" t="s">
        <v>772</v>
      </c>
      <c r="C66" s="6" t="s">
        <v>73</v>
      </c>
      <c r="D66" s="5" t="s">
        <v>838</v>
      </c>
      <c r="E66" s="7">
        <v>47978</v>
      </c>
      <c r="F66" s="8" t="s">
        <v>749</v>
      </c>
      <c r="G66" s="6" t="s">
        <v>74</v>
      </c>
      <c r="H66" s="6" t="s">
        <v>75</v>
      </c>
      <c r="I66" s="6" t="s">
        <v>76</v>
      </c>
    </row>
    <row r="67" spans="1:9" ht="12.75">
      <c r="A67" s="5" t="s">
        <v>62</v>
      </c>
      <c r="B67" s="5" t="s">
        <v>772</v>
      </c>
      <c r="C67" s="6" t="s">
        <v>77</v>
      </c>
      <c r="D67" s="5" t="s">
        <v>838</v>
      </c>
      <c r="E67" s="7">
        <v>19600</v>
      </c>
      <c r="F67" s="8" t="s">
        <v>749</v>
      </c>
      <c r="G67" s="6" t="s">
        <v>78</v>
      </c>
      <c r="H67" s="6" t="s">
        <v>79</v>
      </c>
      <c r="I67" s="6" t="s">
        <v>80</v>
      </c>
    </row>
    <row r="68" spans="1:9" ht="12.75">
      <c r="A68" s="5" t="s">
        <v>62</v>
      </c>
      <c r="B68" s="5" t="s">
        <v>746</v>
      </c>
      <c r="C68" s="6" t="s">
        <v>958</v>
      </c>
      <c r="D68" s="5" t="s">
        <v>748</v>
      </c>
      <c r="E68" s="7">
        <v>17000</v>
      </c>
      <c r="F68" s="5"/>
      <c r="G68" s="6" t="s">
        <v>764</v>
      </c>
      <c r="H68" s="6" t="s">
        <v>81</v>
      </c>
      <c r="I68" s="6" t="s">
        <v>82</v>
      </c>
    </row>
    <row r="69" spans="1:9" ht="12.75">
      <c r="A69" s="5" t="s">
        <v>62</v>
      </c>
      <c r="B69" s="5" t="s">
        <v>746</v>
      </c>
      <c r="C69" s="9" t="s">
        <v>83</v>
      </c>
      <c r="D69" s="8" t="s">
        <v>759</v>
      </c>
      <c r="F69" s="10">
        <v>10000</v>
      </c>
      <c r="G69" s="6" t="s">
        <v>764</v>
      </c>
      <c r="H69" s="6" t="s">
        <v>81</v>
      </c>
      <c r="I69" s="6" t="s">
        <v>82</v>
      </c>
    </row>
    <row r="70" spans="1:9" ht="12.75">
      <c r="A70" s="5" t="s">
        <v>62</v>
      </c>
      <c r="B70" s="5" t="s">
        <v>746</v>
      </c>
      <c r="C70" s="6" t="s">
        <v>918</v>
      </c>
      <c r="D70" s="5" t="s">
        <v>754</v>
      </c>
      <c r="E70" s="7">
        <v>3000</v>
      </c>
      <c r="F70" s="8" t="s">
        <v>749</v>
      </c>
      <c r="G70" s="6" t="s">
        <v>84</v>
      </c>
      <c r="H70" s="6" t="s">
        <v>85</v>
      </c>
      <c r="I70" s="6" t="s">
        <v>86</v>
      </c>
    </row>
    <row r="71" spans="1:9" ht="12.75">
      <c r="A71" s="5" t="s">
        <v>87</v>
      </c>
      <c r="B71" s="5" t="s">
        <v>772</v>
      </c>
      <c r="C71" s="6" t="s">
        <v>902</v>
      </c>
      <c r="D71" s="5" t="s">
        <v>782</v>
      </c>
      <c r="E71" s="7">
        <v>27000</v>
      </c>
      <c r="F71" s="8" t="s">
        <v>749</v>
      </c>
      <c r="G71" s="6" t="s">
        <v>88</v>
      </c>
      <c r="H71" s="6" t="s">
        <v>89</v>
      </c>
      <c r="I71" s="6" t="s">
        <v>90</v>
      </c>
    </row>
    <row r="72" spans="1:9" ht="12.75">
      <c r="A72" s="5" t="s">
        <v>87</v>
      </c>
      <c r="B72" s="5" t="s">
        <v>746</v>
      </c>
      <c r="C72" s="6" t="s">
        <v>91</v>
      </c>
      <c r="D72" s="5" t="s">
        <v>843</v>
      </c>
      <c r="E72" s="7">
        <v>3500</v>
      </c>
      <c r="F72" s="8" t="s">
        <v>749</v>
      </c>
      <c r="G72" s="6" t="s">
        <v>92</v>
      </c>
      <c r="H72" s="6" t="s">
        <v>89</v>
      </c>
      <c r="I72" s="6" t="s">
        <v>93</v>
      </c>
    </row>
    <row r="73" spans="1:9" ht="12.75">
      <c r="A73" s="5" t="s">
        <v>87</v>
      </c>
      <c r="B73" s="5" t="s">
        <v>772</v>
      </c>
      <c r="C73" s="6" t="s">
        <v>998</v>
      </c>
      <c r="D73" s="5" t="s">
        <v>748</v>
      </c>
      <c r="E73" s="7">
        <v>13260</v>
      </c>
      <c r="F73" s="8" t="s">
        <v>749</v>
      </c>
      <c r="G73" s="6" t="s">
        <v>94</v>
      </c>
      <c r="H73" s="6" t="s">
        <v>95</v>
      </c>
      <c r="I73" s="6" t="s">
        <v>96</v>
      </c>
    </row>
    <row r="74" spans="1:9" ht="12.75">
      <c r="A74" s="5" t="s">
        <v>97</v>
      </c>
      <c r="B74" s="5" t="s">
        <v>772</v>
      </c>
      <c r="C74" s="6" t="s">
        <v>98</v>
      </c>
      <c r="D74" s="5" t="s">
        <v>754</v>
      </c>
      <c r="E74" s="7">
        <v>30000</v>
      </c>
      <c r="F74" s="8" t="s">
        <v>749</v>
      </c>
      <c r="G74" s="6" t="s">
        <v>858</v>
      </c>
      <c r="H74" s="6" t="s">
        <v>99</v>
      </c>
      <c r="I74" s="6" t="s">
        <v>100</v>
      </c>
    </row>
    <row r="75" spans="1:9" ht="12.75">
      <c r="A75" s="5" t="s">
        <v>97</v>
      </c>
      <c r="B75" s="5" t="s">
        <v>772</v>
      </c>
      <c r="C75" s="6" t="s">
        <v>821</v>
      </c>
      <c r="D75" s="5" t="s">
        <v>822</v>
      </c>
      <c r="E75" s="7">
        <v>17000</v>
      </c>
      <c r="F75" s="8" t="s">
        <v>749</v>
      </c>
      <c r="G75" s="6" t="s">
        <v>911</v>
      </c>
      <c r="H75" s="6" t="s">
        <v>101</v>
      </c>
      <c r="I75" s="6" t="s">
        <v>102</v>
      </c>
    </row>
    <row r="76" spans="1:9" ht="12.75">
      <c r="A76" s="5" t="s">
        <v>97</v>
      </c>
      <c r="B76" s="5" t="s">
        <v>746</v>
      </c>
      <c r="C76" s="6" t="s">
        <v>821</v>
      </c>
      <c r="D76" s="5" t="s">
        <v>822</v>
      </c>
      <c r="E76" s="7">
        <v>4500</v>
      </c>
      <c r="F76" s="8" t="s">
        <v>749</v>
      </c>
      <c r="G76" s="6" t="s">
        <v>911</v>
      </c>
      <c r="H76" s="6" t="s">
        <v>103</v>
      </c>
      <c r="I76" s="6" t="s">
        <v>104</v>
      </c>
    </row>
    <row r="77" spans="1:9" ht="12.75">
      <c r="A77" s="5" t="s">
        <v>97</v>
      </c>
      <c r="B77" s="5" t="s">
        <v>746</v>
      </c>
      <c r="C77" s="6" t="s">
        <v>105</v>
      </c>
      <c r="D77" s="5" t="s">
        <v>748</v>
      </c>
      <c r="E77" s="7">
        <v>10000</v>
      </c>
      <c r="F77" s="8" t="s">
        <v>749</v>
      </c>
      <c r="G77" s="6" t="s">
        <v>106</v>
      </c>
      <c r="H77" s="6" t="s">
        <v>107</v>
      </c>
      <c r="I77" s="6" t="s">
        <v>108</v>
      </c>
    </row>
    <row r="78" spans="1:9" ht="12.75">
      <c r="A78" s="5" t="s">
        <v>97</v>
      </c>
      <c r="B78" s="5" t="s">
        <v>746</v>
      </c>
      <c r="C78" s="6" t="s">
        <v>109</v>
      </c>
      <c r="D78" s="5" t="s">
        <v>782</v>
      </c>
      <c r="E78" s="7">
        <v>45000</v>
      </c>
      <c r="F78" s="8" t="s">
        <v>749</v>
      </c>
      <c r="G78" s="6" t="s">
        <v>110</v>
      </c>
      <c r="H78" s="6" t="s">
        <v>111</v>
      </c>
      <c r="I78" s="6" t="s">
        <v>112</v>
      </c>
    </row>
    <row r="79" spans="1:9" ht="12.75">
      <c r="A79" s="5" t="s">
        <v>113</v>
      </c>
      <c r="B79" s="5" t="s">
        <v>746</v>
      </c>
      <c r="C79" s="6" t="s">
        <v>114</v>
      </c>
      <c r="D79" s="5" t="s">
        <v>782</v>
      </c>
      <c r="E79" s="7">
        <v>23000</v>
      </c>
      <c r="F79" s="8" t="s">
        <v>749</v>
      </c>
      <c r="G79" s="6" t="s">
        <v>115</v>
      </c>
      <c r="H79" s="6" t="s">
        <v>116</v>
      </c>
      <c r="I79" s="6" t="s">
        <v>117</v>
      </c>
    </row>
    <row r="80" spans="1:9" ht="12.75">
      <c r="A80" s="5" t="s">
        <v>118</v>
      </c>
      <c r="B80" s="5" t="s">
        <v>746</v>
      </c>
      <c r="C80" s="6" t="s">
        <v>119</v>
      </c>
      <c r="D80" s="5" t="s">
        <v>782</v>
      </c>
      <c r="E80" s="7">
        <v>15000</v>
      </c>
      <c r="F80" s="8" t="s">
        <v>749</v>
      </c>
      <c r="G80" s="6" t="s">
        <v>120</v>
      </c>
      <c r="H80" s="6" t="s">
        <v>121</v>
      </c>
      <c r="I80" s="6" t="s">
        <v>122</v>
      </c>
    </row>
    <row r="81" spans="1:9" ht="12.75">
      <c r="A81" s="5" t="s">
        <v>118</v>
      </c>
      <c r="B81" s="5" t="s">
        <v>772</v>
      </c>
      <c r="C81" s="6" t="s">
        <v>123</v>
      </c>
      <c r="D81" s="5" t="s">
        <v>759</v>
      </c>
      <c r="E81" s="7">
        <v>29000</v>
      </c>
      <c r="F81" s="8" t="s">
        <v>749</v>
      </c>
      <c r="G81" s="6" t="s">
        <v>124</v>
      </c>
      <c r="H81" s="6" t="s">
        <v>125</v>
      </c>
      <c r="I81" s="6" t="s">
        <v>126</v>
      </c>
    </row>
    <row r="82" spans="1:9" ht="12.75">
      <c r="A82" s="5" t="s">
        <v>118</v>
      </c>
      <c r="B82" s="5" t="s">
        <v>772</v>
      </c>
      <c r="C82" s="6" t="s">
        <v>127</v>
      </c>
      <c r="D82" s="5" t="s">
        <v>857</v>
      </c>
      <c r="E82" s="7">
        <v>38250</v>
      </c>
      <c r="F82" s="8" t="s">
        <v>749</v>
      </c>
      <c r="G82" s="6" t="s">
        <v>128</v>
      </c>
      <c r="H82" s="6" t="s">
        <v>129</v>
      </c>
      <c r="I82" s="6" t="s">
        <v>130</v>
      </c>
    </row>
    <row r="83" spans="1:9" ht="12.75">
      <c r="A83" s="5" t="s">
        <v>118</v>
      </c>
      <c r="B83" s="5" t="s">
        <v>746</v>
      </c>
      <c r="C83" s="6" t="s">
        <v>131</v>
      </c>
      <c r="D83" s="5" t="s">
        <v>759</v>
      </c>
      <c r="E83" s="7">
        <v>10000</v>
      </c>
      <c r="F83" s="8" t="s">
        <v>749</v>
      </c>
      <c r="G83" s="6" t="s">
        <v>132</v>
      </c>
      <c r="H83" s="6" t="s">
        <v>133</v>
      </c>
      <c r="I83" s="6" t="s">
        <v>134</v>
      </c>
    </row>
    <row r="84" spans="4:6" ht="12.75">
      <c r="D84" s="8" t="s">
        <v>2364</v>
      </c>
      <c r="E84" s="10">
        <f>SUM(E54:E83)</f>
        <v>537088</v>
      </c>
      <c r="F84" s="10">
        <f>SUM(F54:F83)</f>
        <v>20000</v>
      </c>
    </row>
    <row r="85" spans="4:6" ht="12.75">
      <c r="D85" s="8" t="s">
        <v>2365</v>
      </c>
      <c r="E85" s="24">
        <f>COUNT(E54:E83)</f>
        <v>28</v>
      </c>
      <c r="F85" s="24">
        <f>COUNT(F54:F83)</f>
        <v>2</v>
      </c>
    </row>
    <row r="87" spans="1:9" ht="12.75">
      <c r="A87" s="5" t="s">
        <v>135</v>
      </c>
      <c r="B87" s="5" t="s">
        <v>746</v>
      </c>
      <c r="C87" s="6" t="s">
        <v>136</v>
      </c>
      <c r="D87" s="5" t="s">
        <v>843</v>
      </c>
      <c r="E87" s="7">
        <v>7000</v>
      </c>
      <c r="F87" s="8" t="s">
        <v>749</v>
      </c>
      <c r="G87" s="6" t="s">
        <v>137</v>
      </c>
      <c r="H87" s="6" t="s">
        <v>138</v>
      </c>
      <c r="I87" s="6" t="s">
        <v>139</v>
      </c>
    </row>
    <row r="88" spans="1:9" ht="12.75">
      <c r="A88" s="5" t="s">
        <v>135</v>
      </c>
      <c r="B88" s="5" t="s">
        <v>746</v>
      </c>
      <c r="C88" s="6" t="s">
        <v>140</v>
      </c>
      <c r="D88" s="5" t="s">
        <v>838</v>
      </c>
      <c r="E88" s="7">
        <v>8000</v>
      </c>
      <c r="F88" s="5"/>
      <c r="G88" s="6" t="s">
        <v>141</v>
      </c>
      <c r="H88" s="6" t="s">
        <v>142</v>
      </c>
      <c r="I88" s="6" t="s">
        <v>143</v>
      </c>
    </row>
    <row r="89" spans="1:9" ht="12.75">
      <c r="A89" s="5" t="s">
        <v>135</v>
      </c>
      <c r="B89" s="5" t="s">
        <v>746</v>
      </c>
      <c r="C89" s="9" t="s">
        <v>140</v>
      </c>
      <c r="D89" s="8" t="s">
        <v>754</v>
      </c>
      <c r="F89" s="10">
        <v>6000</v>
      </c>
      <c r="G89" s="6" t="s">
        <v>141</v>
      </c>
      <c r="H89" s="6" t="s">
        <v>142</v>
      </c>
      <c r="I89" s="6" t="s">
        <v>143</v>
      </c>
    </row>
    <row r="90" spans="1:9" ht="12.75">
      <c r="A90" s="5" t="s">
        <v>135</v>
      </c>
      <c r="B90" s="5" t="s">
        <v>746</v>
      </c>
      <c r="C90" s="6" t="s">
        <v>902</v>
      </c>
      <c r="D90" s="5" t="s">
        <v>782</v>
      </c>
      <c r="E90" s="7">
        <v>25000</v>
      </c>
      <c r="F90" s="8" t="s">
        <v>749</v>
      </c>
      <c r="G90" s="6" t="s">
        <v>144</v>
      </c>
      <c r="H90" s="6" t="s">
        <v>145</v>
      </c>
      <c r="I90" s="6" t="s">
        <v>146</v>
      </c>
    </row>
    <row r="91" spans="1:9" ht="12.75">
      <c r="A91" s="5" t="s">
        <v>135</v>
      </c>
      <c r="B91" s="5" t="s">
        <v>746</v>
      </c>
      <c r="C91" s="6" t="s">
        <v>147</v>
      </c>
      <c r="D91" s="5" t="s">
        <v>782</v>
      </c>
      <c r="E91" s="7">
        <v>22000</v>
      </c>
      <c r="F91" s="8" t="s">
        <v>749</v>
      </c>
      <c r="G91" s="6" t="s">
        <v>148</v>
      </c>
      <c r="H91" s="6" t="s">
        <v>149</v>
      </c>
      <c r="I91" s="6" t="s">
        <v>150</v>
      </c>
    </row>
    <row r="92" spans="1:9" ht="12.75">
      <c r="A92" s="5" t="s">
        <v>151</v>
      </c>
      <c r="B92" s="5" t="s">
        <v>746</v>
      </c>
      <c r="C92" s="6" t="s">
        <v>152</v>
      </c>
      <c r="D92" s="5" t="s">
        <v>748</v>
      </c>
      <c r="E92" s="7">
        <v>38000</v>
      </c>
      <c r="F92" s="5"/>
      <c r="G92" s="6" t="s">
        <v>128</v>
      </c>
      <c r="H92" s="6" t="s">
        <v>153</v>
      </c>
      <c r="I92" s="6" t="s">
        <v>154</v>
      </c>
    </row>
    <row r="93" spans="1:9" ht="12.75">
      <c r="A93" s="5" t="s">
        <v>151</v>
      </c>
      <c r="B93" s="5" t="s">
        <v>746</v>
      </c>
      <c r="C93" s="9" t="s">
        <v>155</v>
      </c>
      <c r="D93" s="8" t="s">
        <v>782</v>
      </c>
      <c r="F93" s="10">
        <v>38500</v>
      </c>
      <c r="G93" s="6" t="s">
        <v>128</v>
      </c>
      <c r="H93" s="6" t="s">
        <v>153</v>
      </c>
      <c r="I93" s="6" t="s">
        <v>154</v>
      </c>
    </row>
    <row r="94" spans="1:9" ht="12.75">
      <c r="A94" s="5" t="s">
        <v>151</v>
      </c>
      <c r="B94" s="5" t="s">
        <v>746</v>
      </c>
      <c r="C94" s="6" t="s">
        <v>156</v>
      </c>
      <c r="D94" s="5" t="s">
        <v>754</v>
      </c>
      <c r="E94" s="7">
        <v>5000</v>
      </c>
      <c r="F94" s="8" t="s">
        <v>749</v>
      </c>
      <c r="G94" s="6" t="s">
        <v>778</v>
      </c>
      <c r="H94" s="6" t="s">
        <v>157</v>
      </c>
      <c r="I94" s="6" t="s">
        <v>158</v>
      </c>
    </row>
    <row r="95" spans="1:9" ht="12.75">
      <c r="A95" s="5" t="s">
        <v>151</v>
      </c>
      <c r="B95" s="5" t="s">
        <v>746</v>
      </c>
      <c r="C95" s="6" t="s">
        <v>159</v>
      </c>
      <c r="D95" s="5" t="s">
        <v>843</v>
      </c>
      <c r="E95" s="7">
        <v>5000</v>
      </c>
      <c r="F95" s="8" t="s">
        <v>749</v>
      </c>
      <c r="G95" s="6" t="s">
        <v>778</v>
      </c>
      <c r="H95" s="6" t="s">
        <v>160</v>
      </c>
      <c r="I95" s="6" t="s">
        <v>161</v>
      </c>
    </row>
    <row r="96" spans="1:9" ht="12.75">
      <c r="A96" s="5" t="s">
        <v>151</v>
      </c>
      <c r="B96" s="5" t="s">
        <v>746</v>
      </c>
      <c r="C96" s="6" t="s">
        <v>162</v>
      </c>
      <c r="D96" s="5" t="s">
        <v>748</v>
      </c>
      <c r="E96" s="7">
        <v>10000</v>
      </c>
      <c r="F96" s="8" t="s">
        <v>749</v>
      </c>
      <c r="G96" s="6" t="s">
        <v>778</v>
      </c>
      <c r="H96" s="6" t="s">
        <v>163</v>
      </c>
      <c r="I96" s="6" t="s">
        <v>164</v>
      </c>
    </row>
    <row r="97" spans="1:9" ht="12.75">
      <c r="A97" s="5" t="s">
        <v>151</v>
      </c>
      <c r="B97" s="5" t="s">
        <v>746</v>
      </c>
      <c r="C97" s="6" t="s">
        <v>165</v>
      </c>
      <c r="D97" s="5" t="s">
        <v>822</v>
      </c>
      <c r="E97" s="7">
        <v>5000</v>
      </c>
      <c r="F97" s="5"/>
      <c r="G97" s="6" t="s">
        <v>94</v>
      </c>
      <c r="H97" s="6" t="s">
        <v>95</v>
      </c>
      <c r="I97" s="6" t="s">
        <v>166</v>
      </c>
    </row>
    <row r="98" spans="1:9" ht="12.75">
      <c r="A98" s="5" t="s">
        <v>151</v>
      </c>
      <c r="B98" s="5" t="s">
        <v>746</v>
      </c>
      <c r="C98" s="9" t="s">
        <v>167</v>
      </c>
      <c r="D98" s="8" t="s">
        <v>754</v>
      </c>
      <c r="F98" s="10">
        <v>5000</v>
      </c>
      <c r="G98" s="6" t="s">
        <v>94</v>
      </c>
      <c r="H98" s="6" t="s">
        <v>95</v>
      </c>
      <c r="I98" s="6" t="s">
        <v>166</v>
      </c>
    </row>
    <row r="99" spans="1:9" ht="12.75">
      <c r="A99" s="5" t="s">
        <v>151</v>
      </c>
      <c r="B99" s="5" t="s">
        <v>772</v>
      </c>
      <c r="C99" s="6" t="s">
        <v>43</v>
      </c>
      <c r="D99" s="5" t="s">
        <v>754</v>
      </c>
      <c r="E99" s="7">
        <v>14188</v>
      </c>
      <c r="F99" s="8" t="s">
        <v>749</v>
      </c>
      <c r="G99" s="6" t="s">
        <v>168</v>
      </c>
      <c r="H99" s="6" t="s">
        <v>169</v>
      </c>
      <c r="I99" s="6" t="s">
        <v>170</v>
      </c>
    </row>
    <row r="100" spans="1:9" ht="12.75">
      <c r="A100" s="5" t="s">
        <v>151</v>
      </c>
      <c r="B100" s="5" t="s">
        <v>746</v>
      </c>
      <c r="C100" s="6" t="s">
        <v>171</v>
      </c>
      <c r="D100" s="5" t="s">
        <v>748</v>
      </c>
      <c r="E100" s="7">
        <v>15000</v>
      </c>
      <c r="F100" s="8" t="s">
        <v>749</v>
      </c>
      <c r="G100" s="6" t="s">
        <v>172</v>
      </c>
      <c r="H100" s="6" t="s">
        <v>173</v>
      </c>
      <c r="I100" s="6" t="s">
        <v>174</v>
      </c>
    </row>
    <row r="101" spans="1:9" ht="12.75">
      <c r="A101" s="5" t="s">
        <v>151</v>
      </c>
      <c r="B101" s="5" t="s">
        <v>746</v>
      </c>
      <c r="C101" s="6" t="s">
        <v>175</v>
      </c>
      <c r="D101" s="5" t="s">
        <v>782</v>
      </c>
      <c r="E101" s="7">
        <v>15000</v>
      </c>
      <c r="F101" s="8" t="s">
        <v>749</v>
      </c>
      <c r="G101" s="6" t="s">
        <v>764</v>
      </c>
      <c r="H101" s="6" t="s">
        <v>176</v>
      </c>
      <c r="I101" s="6" t="s">
        <v>177</v>
      </c>
    </row>
    <row r="102" spans="1:9" ht="12.75">
      <c r="A102" s="5" t="s">
        <v>178</v>
      </c>
      <c r="B102" s="5" t="s">
        <v>746</v>
      </c>
      <c r="C102" s="6" t="s">
        <v>924</v>
      </c>
      <c r="D102" s="5" t="s">
        <v>748</v>
      </c>
      <c r="E102" s="7">
        <v>10000</v>
      </c>
      <c r="F102" s="8" t="s">
        <v>749</v>
      </c>
      <c r="G102" s="6" t="s">
        <v>106</v>
      </c>
      <c r="H102" s="6" t="s">
        <v>179</v>
      </c>
      <c r="I102" s="6" t="s">
        <v>180</v>
      </c>
    </row>
    <row r="103" spans="1:9" ht="12.75">
      <c r="A103" s="5" t="s">
        <v>178</v>
      </c>
      <c r="B103" s="5" t="s">
        <v>746</v>
      </c>
      <c r="C103" s="6" t="s">
        <v>181</v>
      </c>
      <c r="D103" s="5" t="s">
        <v>754</v>
      </c>
      <c r="E103" s="7">
        <v>3000</v>
      </c>
      <c r="F103" s="8" t="s">
        <v>749</v>
      </c>
      <c r="G103" s="6" t="s">
        <v>84</v>
      </c>
      <c r="H103" s="6" t="s">
        <v>182</v>
      </c>
      <c r="I103" s="6" t="s">
        <v>183</v>
      </c>
    </row>
    <row r="104" spans="1:9" ht="12.75">
      <c r="A104" s="5" t="s">
        <v>184</v>
      </c>
      <c r="B104" s="5" t="s">
        <v>746</v>
      </c>
      <c r="C104" s="6" t="s">
        <v>185</v>
      </c>
      <c r="D104" s="5" t="s">
        <v>748</v>
      </c>
      <c r="E104" s="7">
        <v>44500</v>
      </c>
      <c r="F104" s="8" t="s">
        <v>749</v>
      </c>
      <c r="G104" s="6" t="s">
        <v>911</v>
      </c>
      <c r="H104" s="6" t="s">
        <v>186</v>
      </c>
      <c r="I104" s="6" t="s">
        <v>187</v>
      </c>
    </row>
    <row r="105" spans="1:9" ht="12.75">
      <c r="A105" s="5" t="s">
        <v>184</v>
      </c>
      <c r="B105" s="5" t="s">
        <v>746</v>
      </c>
      <c r="C105" s="6" t="s">
        <v>188</v>
      </c>
      <c r="D105" s="5" t="s">
        <v>748</v>
      </c>
      <c r="E105" s="7">
        <v>5000</v>
      </c>
      <c r="F105" s="8" t="s">
        <v>749</v>
      </c>
      <c r="G105" s="6" t="s">
        <v>189</v>
      </c>
      <c r="H105" s="6" t="s">
        <v>190</v>
      </c>
      <c r="I105" s="6" t="s">
        <v>191</v>
      </c>
    </row>
    <row r="106" spans="1:9" ht="12.75">
      <c r="A106" s="5" t="s">
        <v>184</v>
      </c>
      <c r="B106" s="5" t="s">
        <v>746</v>
      </c>
      <c r="C106" s="6" t="s">
        <v>188</v>
      </c>
      <c r="D106" s="5" t="s">
        <v>748</v>
      </c>
      <c r="E106" s="7">
        <v>8000</v>
      </c>
      <c r="F106" s="8" t="s">
        <v>749</v>
      </c>
      <c r="G106" s="6" t="s">
        <v>189</v>
      </c>
      <c r="H106" s="6" t="s">
        <v>192</v>
      </c>
      <c r="I106" s="6" t="s">
        <v>193</v>
      </c>
    </row>
    <row r="107" spans="1:9" ht="12.75">
      <c r="A107" s="5" t="s">
        <v>184</v>
      </c>
      <c r="B107" s="5" t="s">
        <v>746</v>
      </c>
      <c r="C107" s="6" t="s">
        <v>194</v>
      </c>
      <c r="D107" s="5" t="s">
        <v>748</v>
      </c>
      <c r="E107" s="7">
        <v>5000</v>
      </c>
      <c r="F107" s="8" t="s">
        <v>749</v>
      </c>
      <c r="G107" s="6" t="s">
        <v>195</v>
      </c>
      <c r="H107" s="6" t="s">
        <v>196</v>
      </c>
      <c r="I107" s="6" t="s">
        <v>197</v>
      </c>
    </row>
    <row r="108" spans="1:9" ht="12.75">
      <c r="A108" s="5" t="s">
        <v>198</v>
      </c>
      <c r="B108" s="5" t="s">
        <v>746</v>
      </c>
      <c r="C108" s="6" t="s">
        <v>199</v>
      </c>
      <c r="D108" s="5" t="s">
        <v>843</v>
      </c>
      <c r="E108" s="7">
        <v>3000</v>
      </c>
      <c r="F108" s="8" t="s">
        <v>749</v>
      </c>
      <c r="G108" s="6" t="s">
        <v>200</v>
      </c>
      <c r="H108" s="6" t="s">
        <v>201</v>
      </c>
      <c r="I108" s="6" t="s">
        <v>139</v>
      </c>
    </row>
    <row r="109" spans="1:9" ht="12.75">
      <c r="A109" s="5" t="s">
        <v>198</v>
      </c>
      <c r="B109" s="5" t="s">
        <v>772</v>
      </c>
      <c r="C109" s="6" t="s">
        <v>202</v>
      </c>
      <c r="D109" s="5" t="s">
        <v>782</v>
      </c>
      <c r="E109" s="7">
        <v>45000</v>
      </c>
      <c r="F109" s="8" t="s">
        <v>749</v>
      </c>
      <c r="G109" s="6" t="s">
        <v>203</v>
      </c>
      <c r="H109" s="6" t="s">
        <v>204</v>
      </c>
      <c r="I109" s="6" t="s">
        <v>205</v>
      </c>
    </row>
    <row r="110" spans="1:9" ht="12.75">
      <c r="A110" s="5" t="s">
        <v>206</v>
      </c>
      <c r="B110" s="5" t="s">
        <v>772</v>
      </c>
      <c r="C110" s="6" t="s">
        <v>910</v>
      </c>
      <c r="D110" s="5" t="s">
        <v>748</v>
      </c>
      <c r="E110" s="7">
        <v>32000</v>
      </c>
      <c r="F110" s="5"/>
      <c r="G110" s="6" t="s">
        <v>207</v>
      </c>
      <c r="H110" s="6" t="s">
        <v>208</v>
      </c>
      <c r="I110" s="6" t="s">
        <v>209</v>
      </c>
    </row>
    <row r="111" spans="1:9" ht="12.75">
      <c r="A111" s="5" t="s">
        <v>206</v>
      </c>
      <c r="B111" s="5" t="s">
        <v>772</v>
      </c>
      <c r="C111" s="9" t="s">
        <v>210</v>
      </c>
      <c r="D111" s="8" t="s">
        <v>782</v>
      </c>
      <c r="F111" s="10">
        <v>14000</v>
      </c>
      <c r="G111" s="6" t="s">
        <v>207</v>
      </c>
      <c r="H111" s="6" t="s">
        <v>208</v>
      </c>
      <c r="I111" s="6" t="s">
        <v>209</v>
      </c>
    </row>
    <row r="112" spans="1:9" ht="12.75">
      <c r="A112" s="5" t="s">
        <v>206</v>
      </c>
      <c r="B112" s="5" t="s">
        <v>746</v>
      </c>
      <c r="C112" s="6" t="s">
        <v>971</v>
      </c>
      <c r="D112" s="5" t="s">
        <v>838</v>
      </c>
      <c r="E112" s="7">
        <v>9000</v>
      </c>
      <c r="F112" s="8" t="s">
        <v>749</v>
      </c>
      <c r="G112" s="6" t="s">
        <v>211</v>
      </c>
      <c r="H112" s="6" t="s">
        <v>212</v>
      </c>
      <c r="I112" s="6" t="s">
        <v>213</v>
      </c>
    </row>
    <row r="113" spans="1:9" ht="12.75">
      <c r="A113" s="5" t="s">
        <v>206</v>
      </c>
      <c r="B113" s="5" t="s">
        <v>772</v>
      </c>
      <c r="C113" s="6" t="s">
        <v>214</v>
      </c>
      <c r="D113" s="5" t="s">
        <v>838</v>
      </c>
      <c r="E113" s="7">
        <v>32000</v>
      </c>
      <c r="F113" s="8" t="s">
        <v>749</v>
      </c>
      <c r="G113" s="6" t="s">
        <v>215</v>
      </c>
      <c r="H113" s="6" t="s">
        <v>216</v>
      </c>
      <c r="I113" s="6" t="s">
        <v>217</v>
      </c>
    </row>
    <row r="114" spans="1:9" ht="12.75">
      <c r="A114" s="5" t="s">
        <v>206</v>
      </c>
      <c r="B114" s="5" t="s">
        <v>746</v>
      </c>
      <c r="C114" s="6" t="s">
        <v>218</v>
      </c>
      <c r="D114" s="5" t="s">
        <v>748</v>
      </c>
      <c r="E114" s="7">
        <v>20000</v>
      </c>
      <c r="F114" s="5"/>
      <c r="G114" s="6" t="s">
        <v>858</v>
      </c>
      <c r="H114" s="6" t="s">
        <v>219</v>
      </c>
      <c r="I114" s="6" t="s">
        <v>220</v>
      </c>
    </row>
    <row r="115" spans="1:9" ht="12.75">
      <c r="A115" s="5" t="s">
        <v>206</v>
      </c>
      <c r="B115" s="5" t="s">
        <v>746</v>
      </c>
      <c r="C115" s="9" t="s">
        <v>221</v>
      </c>
      <c r="D115" s="8" t="s">
        <v>782</v>
      </c>
      <c r="F115" s="10">
        <v>15000</v>
      </c>
      <c r="G115" s="6" t="s">
        <v>858</v>
      </c>
      <c r="H115" s="6" t="s">
        <v>219</v>
      </c>
      <c r="I115" s="6" t="s">
        <v>220</v>
      </c>
    </row>
    <row r="116" spans="1:9" ht="12.75">
      <c r="A116" s="5" t="s">
        <v>206</v>
      </c>
      <c r="B116" s="5" t="s">
        <v>746</v>
      </c>
      <c r="C116" s="6" t="s">
        <v>222</v>
      </c>
      <c r="D116" s="5" t="s">
        <v>748</v>
      </c>
      <c r="E116" s="7">
        <v>35000</v>
      </c>
      <c r="F116" s="8" t="s">
        <v>749</v>
      </c>
      <c r="G116" s="6" t="s">
        <v>203</v>
      </c>
      <c r="H116" s="6" t="s">
        <v>223</v>
      </c>
      <c r="I116" s="6" t="s">
        <v>224</v>
      </c>
    </row>
    <row r="117" spans="1:9" ht="12.75">
      <c r="A117" s="5" t="s">
        <v>206</v>
      </c>
      <c r="B117" s="5" t="s">
        <v>746</v>
      </c>
      <c r="C117" s="6" t="s">
        <v>225</v>
      </c>
      <c r="D117" s="5" t="s">
        <v>782</v>
      </c>
      <c r="E117" s="7">
        <v>10000</v>
      </c>
      <c r="F117" s="8" t="s">
        <v>749</v>
      </c>
      <c r="G117" s="6" t="s">
        <v>226</v>
      </c>
      <c r="H117" s="6" t="s">
        <v>227</v>
      </c>
      <c r="I117" s="6" t="s">
        <v>228</v>
      </c>
    </row>
    <row r="118" spans="1:9" ht="12.75">
      <c r="A118" s="5" t="s">
        <v>229</v>
      </c>
      <c r="B118" s="5" t="s">
        <v>746</v>
      </c>
      <c r="C118" s="6" t="s">
        <v>230</v>
      </c>
      <c r="D118" s="5" t="s">
        <v>782</v>
      </c>
      <c r="E118" s="7">
        <v>15000</v>
      </c>
      <c r="F118" s="8" t="s">
        <v>749</v>
      </c>
      <c r="G118" s="6" t="s">
        <v>858</v>
      </c>
      <c r="H118" s="6" t="s">
        <v>231</v>
      </c>
      <c r="I118" s="6" t="s">
        <v>232</v>
      </c>
    </row>
    <row r="119" spans="1:9" ht="12.75">
      <c r="A119" s="5" t="s">
        <v>229</v>
      </c>
      <c r="B119" s="5" t="s">
        <v>746</v>
      </c>
      <c r="C119" s="6" t="s">
        <v>233</v>
      </c>
      <c r="D119" s="5" t="s">
        <v>838</v>
      </c>
      <c r="E119" s="7">
        <v>17000</v>
      </c>
      <c r="F119" s="8" t="s">
        <v>749</v>
      </c>
      <c r="G119" s="6" t="s">
        <v>234</v>
      </c>
      <c r="H119" s="6" t="s">
        <v>235</v>
      </c>
      <c r="I119" s="6" t="s">
        <v>236</v>
      </c>
    </row>
    <row r="120" spans="1:9" ht="12.75">
      <c r="A120" s="5" t="s">
        <v>229</v>
      </c>
      <c r="B120" s="5" t="s">
        <v>746</v>
      </c>
      <c r="C120" s="6" t="s">
        <v>237</v>
      </c>
      <c r="D120" s="5" t="s">
        <v>838</v>
      </c>
      <c r="E120" s="7">
        <v>22000</v>
      </c>
      <c r="F120" s="8" t="s">
        <v>749</v>
      </c>
      <c r="G120" s="6" t="s">
        <v>238</v>
      </c>
      <c r="H120" s="6" t="s">
        <v>239</v>
      </c>
      <c r="I120" s="6" t="s">
        <v>240</v>
      </c>
    </row>
    <row r="121" spans="1:9" ht="12.75">
      <c r="A121" s="5" t="s">
        <v>229</v>
      </c>
      <c r="B121" s="5" t="s">
        <v>746</v>
      </c>
      <c r="C121" s="6" t="s">
        <v>241</v>
      </c>
      <c r="D121" s="5" t="s">
        <v>748</v>
      </c>
      <c r="E121" s="7">
        <v>5000</v>
      </c>
      <c r="F121" s="8" t="s">
        <v>749</v>
      </c>
      <c r="G121" s="6" t="s">
        <v>242</v>
      </c>
      <c r="H121" s="6" t="s">
        <v>243</v>
      </c>
      <c r="I121" s="6" t="s">
        <v>244</v>
      </c>
    </row>
    <row r="122" spans="1:9" ht="12.75">
      <c r="A122" s="5" t="s">
        <v>229</v>
      </c>
      <c r="B122" s="5" t="s">
        <v>746</v>
      </c>
      <c r="C122" s="6" t="s">
        <v>98</v>
      </c>
      <c r="D122" s="5" t="s">
        <v>838</v>
      </c>
      <c r="E122" s="7">
        <v>5000</v>
      </c>
      <c r="F122" s="8" t="s">
        <v>749</v>
      </c>
      <c r="G122" s="6" t="s">
        <v>858</v>
      </c>
      <c r="H122" s="6" t="s">
        <v>245</v>
      </c>
      <c r="I122" s="6" t="s">
        <v>246</v>
      </c>
    </row>
    <row r="123" spans="1:9" ht="12.75">
      <c r="A123" s="5" t="s">
        <v>229</v>
      </c>
      <c r="B123" s="5" t="s">
        <v>746</v>
      </c>
      <c r="C123" s="6" t="s">
        <v>247</v>
      </c>
      <c r="D123" s="5" t="s">
        <v>754</v>
      </c>
      <c r="E123" s="7">
        <v>26000</v>
      </c>
      <c r="F123" s="8" t="s">
        <v>749</v>
      </c>
      <c r="G123" s="6" t="s">
        <v>248</v>
      </c>
      <c r="H123" s="6" t="s">
        <v>249</v>
      </c>
      <c r="I123" s="6" t="s">
        <v>250</v>
      </c>
    </row>
    <row r="124" spans="1:9" ht="12.75">
      <c r="A124" s="5" t="s">
        <v>229</v>
      </c>
      <c r="B124" s="5" t="s">
        <v>746</v>
      </c>
      <c r="C124" s="6" t="s">
        <v>251</v>
      </c>
      <c r="D124" s="5" t="s">
        <v>754</v>
      </c>
      <c r="E124" s="7">
        <v>10000</v>
      </c>
      <c r="F124" s="8" t="s">
        <v>749</v>
      </c>
      <c r="G124" s="6" t="s">
        <v>252</v>
      </c>
      <c r="H124" s="6" t="s">
        <v>253</v>
      </c>
      <c r="I124" s="6" t="s">
        <v>254</v>
      </c>
    </row>
    <row r="125" spans="1:9" ht="12.75">
      <c r="A125" s="5" t="s">
        <v>229</v>
      </c>
      <c r="B125" s="5" t="s">
        <v>746</v>
      </c>
      <c r="C125" s="6" t="s">
        <v>255</v>
      </c>
      <c r="D125" s="5" t="s">
        <v>754</v>
      </c>
      <c r="E125" s="7">
        <v>7000</v>
      </c>
      <c r="F125" s="8" t="s">
        <v>749</v>
      </c>
      <c r="G125" s="6" t="s">
        <v>760</v>
      </c>
      <c r="H125" s="6" t="s">
        <v>256</v>
      </c>
      <c r="I125" s="6" t="s">
        <v>254</v>
      </c>
    </row>
    <row r="126" spans="1:9" ht="12.75">
      <c r="A126" s="5" t="s">
        <v>229</v>
      </c>
      <c r="B126" s="5" t="s">
        <v>746</v>
      </c>
      <c r="C126" s="6" t="s">
        <v>257</v>
      </c>
      <c r="D126" s="5" t="s">
        <v>748</v>
      </c>
      <c r="E126" s="7">
        <v>5000</v>
      </c>
      <c r="F126" s="8" t="s">
        <v>749</v>
      </c>
      <c r="G126" s="6" t="s">
        <v>258</v>
      </c>
      <c r="H126" s="6" t="s">
        <v>259</v>
      </c>
      <c r="I126" s="6" t="s">
        <v>260</v>
      </c>
    </row>
    <row r="127" spans="1:9" ht="12.75">
      <c r="A127" s="5" t="s">
        <v>229</v>
      </c>
      <c r="B127" s="5" t="s">
        <v>746</v>
      </c>
      <c r="C127" s="6" t="s">
        <v>261</v>
      </c>
      <c r="D127" s="5" t="s">
        <v>754</v>
      </c>
      <c r="E127" s="7">
        <v>5000</v>
      </c>
      <c r="F127" s="8" t="s">
        <v>749</v>
      </c>
      <c r="G127" s="6" t="s">
        <v>262</v>
      </c>
      <c r="H127" s="6" t="s">
        <v>263</v>
      </c>
      <c r="I127" s="6" t="s">
        <v>264</v>
      </c>
    </row>
    <row r="128" spans="1:9" ht="12.75">
      <c r="A128" s="5" t="s">
        <v>229</v>
      </c>
      <c r="B128" s="5" t="s">
        <v>746</v>
      </c>
      <c r="C128" s="6" t="s">
        <v>265</v>
      </c>
      <c r="D128" s="5" t="s">
        <v>857</v>
      </c>
      <c r="E128" s="7">
        <v>3600</v>
      </c>
      <c r="F128" s="8" t="s">
        <v>749</v>
      </c>
      <c r="G128" s="6" t="s">
        <v>266</v>
      </c>
      <c r="H128" s="6" t="s">
        <v>267</v>
      </c>
      <c r="I128" s="6" t="s">
        <v>268</v>
      </c>
    </row>
    <row r="129" spans="1:9" ht="12.75">
      <c r="A129" s="5" t="s">
        <v>229</v>
      </c>
      <c r="B129" s="5" t="s">
        <v>746</v>
      </c>
      <c r="C129" s="6" t="s">
        <v>753</v>
      </c>
      <c r="D129" s="5" t="s">
        <v>754</v>
      </c>
      <c r="E129" s="7">
        <v>18000</v>
      </c>
      <c r="F129" s="8" t="s">
        <v>749</v>
      </c>
      <c r="G129" s="6" t="s">
        <v>269</v>
      </c>
      <c r="H129" s="6" t="s">
        <v>270</v>
      </c>
      <c r="I129" s="6" t="s">
        <v>254</v>
      </c>
    </row>
    <row r="130" spans="1:9" ht="12.75">
      <c r="A130" s="5" t="s">
        <v>229</v>
      </c>
      <c r="B130" s="5" t="s">
        <v>746</v>
      </c>
      <c r="C130" s="6" t="s">
        <v>271</v>
      </c>
      <c r="D130" s="5" t="s">
        <v>857</v>
      </c>
      <c r="E130" s="7">
        <v>6250</v>
      </c>
      <c r="F130" s="8" t="s">
        <v>749</v>
      </c>
      <c r="G130" s="6" t="s">
        <v>272</v>
      </c>
      <c r="H130" s="6" t="s">
        <v>273</v>
      </c>
      <c r="I130" s="6" t="s">
        <v>274</v>
      </c>
    </row>
    <row r="131" spans="1:9" ht="12.75">
      <c r="A131" s="5" t="s">
        <v>229</v>
      </c>
      <c r="B131" s="5" t="s">
        <v>746</v>
      </c>
      <c r="C131" s="6" t="s">
        <v>275</v>
      </c>
      <c r="D131" s="5" t="s">
        <v>748</v>
      </c>
      <c r="E131" s="7">
        <v>8000</v>
      </c>
      <c r="F131" s="8" t="s">
        <v>749</v>
      </c>
      <c r="G131" s="6" t="s">
        <v>132</v>
      </c>
      <c r="H131" s="6" t="s">
        <v>276</v>
      </c>
      <c r="I131" s="6" t="s">
        <v>277</v>
      </c>
    </row>
    <row r="132" spans="1:9" ht="12.75">
      <c r="A132" s="5" t="s">
        <v>278</v>
      </c>
      <c r="B132" s="5" t="s">
        <v>746</v>
      </c>
      <c r="C132" s="6" t="s">
        <v>279</v>
      </c>
      <c r="D132" s="5" t="s">
        <v>280</v>
      </c>
      <c r="E132" s="7">
        <v>17000</v>
      </c>
      <c r="F132" s="8" t="s">
        <v>749</v>
      </c>
      <c r="G132" s="6" t="s">
        <v>281</v>
      </c>
      <c r="H132" s="6" t="s">
        <v>282</v>
      </c>
      <c r="I132" s="6" t="s">
        <v>283</v>
      </c>
    </row>
    <row r="133" spans="1:9" ht="12.75">
      <c r="A133" s="5" t="s">
        <v>278</v>
      </c>
      <c r="B133" s="5" t="s">
        <v>746</v>
      </c>
      <c r="C133" s="6" t="s">
        <v>284</v>
      </c>
      <c r="D133" s="5" t="s">
        <v>843</v>
      </c>
      <c r="E133" s="7">
        <v>5000</v>
      </c>
      <c r="F133" s="8" t="s">
        <v>749</v>
      </c>
      <c r="G133" s="6" t="s">
        <v>285</v>
      </c>
      <c r="H133" s="6" t="s">
        <v>969</v>
      </c>
      <c r="I133" s="6" t="s">
        <v>970</v>
      </c>
    </row>
    <row r="134" spans="1:9" ht="12.75">
      <c r="A134" s="5" t="s">
        <v>278</v>
      </c>
      <c r="B134" s="5" t="s">
        <v>746</v>
      </c>
      <c r="C134" s="6" t="s">
        <v>286</v>
      </c>
      <c r="D134" s="5" t="s">
        <v>838</v>
      </c>
      <c r="E134" s="7">
        <v>6000</v>
      </c>
      <c r="F134" s="8" t="s">
        <v>749</v>
      </c>
      <c r="G134" s="6" t="s">
        <v>287</v>
      </c>
      <c r="H134" s="6" t="s">
        <v>288</v>
      </c>
      <c r="I134" s="6" t="s">
        <v>289</v>
      </c>
    </row>
    <row r="135" spans="1:9" ht="12.75">
      <c r="A135" s="5" t="s">
        <v>278</v>
      </c>
      <c r="B135" s="5" t="s">
        <v>746</v>
      </c>
      <c r="C135" s="6" t="s">
        <v>290</v>
      </c>
      <c r="D135" s="5" t="s">
        <v>748</v>
      </c>
      <c r="E135" s="7">
        <v>15000</v>
      </c>
      <c r="F135" s="8" t="s">
        <v>749</v>
      </c>
      <c r="G135" s="6" t="s">
        <v>144</v>
      </c>
      <c r="H135" s="6" t="s">
        <v>291</v>
      </c>
      <c r="I135" s="6" t="s">
        <v>292</v>
      </c>
    </row>
    <row r="136" spans="1:9" ht="12.75">
      <c r="A136" s="5" t="s">
        <v>278</v>
      </c>
      <c r="B136" s="5" t="s">
        <v>746</v>
      </c>
      <c r="C136" s="6" t="s">
        <v>971</v>
      </c>
      <c r="D136" s="5" t="s">
        <v>822</v>
      </c>
      <c r="E136" s="7">
        <v>4000</v>
      </c>
      <c r="F136" s="8" t="s">
        <v>749</v>
      </c>
      <c r="G136" s="6" t="s">
        <v>293</v>
      </c>
      <c r="H136" s="6" t="s">
        <v>294</v>
      </c>
      <c r="I136" s="6" t="s">
        <v>295</v>
      </c>
    </row>
    <row r="137" spans="1:9" ht="12.75">
      <c r="A137" s="5" t="s">
        <v>296</v>
      </c>
      <c r="B137" s="5" t="s">
        <v>746</v>
      </c>
      <c r="C137" s="6" t="s">
        <v>297</v>
      </c>
      <c r="D137" s="5" t="s">
        <v>754</v>
      </c>
      <c r="E137" s="7">
        <v>3500</v>
      </c>
      <c r="F137" s="8" t="s">
        <v>749</v>
      </c>
      <c r="G137" s="6" t="s">
        <v>911</v>
      </c>
      <c r="H137" s="6" t="s">
        <v>298</v>
      </c>
      <c r="I137" s="6" t="s">
        <v>817</v>
      </c>
    </row>
    <row r="138" spans="1:9" ht="12.75">
      <c r="A138" s="5" t="s">
        <v>296</v>
      </c>
      <c r="B138" s="5" t="s">
        <v>746</v>
      </c>
      <c r="C138" s="6" t="s">
        <v>299</v>
      </c>
      <c r="D138" s="5" t="s">
        <v>759</v>
      </c>
      <c r="E138" s="7">
        <v>9000</v>
      </c>
      <c r="F138" s="8" t="s">
        <v>749</v>
      </c>
      <c r="G138" s="6" t="s">
        <v>858</v>
      </c>
      <c r="H138" s="6" t="s">
        <v>300</v>
      </c>
      <c r="I138" s="6" t="s">
        <v>301</v>
      </c>
    </row>
    <row r="139" spans="1:9" ht="12.75">
      <c r="A139" s="5" t="s">
        <v>296</v>
      </c>
      <c r="B139" s="5" t="s">
        <v>772</v>
      </c>
      <c r="C139" s="6" t="s">
        <v>302</v>
      </c>
      <c r="D139" s="5" t="s">
        <v>857</v>
      </c>
      <c r="E139" s="7">
        <v>6000</v>
      </c>
      <c r="F139" s="8" t="s">
        <v>749</v>
      </c>
      <c r="G139" s="6" t="s">
        <v>303</v>
      </c>
      <c r="H139" s="6" t="s">
        <v>304</v>
      </c>
      <c r="I139" s="6" t="s">
        <v>305</v>
      </c>
    </row>
    <row r="140" spans="1:9" ht="12.75">
      <c r="A140" s="5" t="s">
        <v>296</v>
      </c>
      <c r="B140" s="5" t="s">
        <v>772</v>
      </c>
      <c r="C140" s="6" t="s">
        <v>306</v>
      </c>
      <c r="D140" s="5" t="s">
        <v>748</v>
      </c>
      <c r="E140" s="7">
        <v>27000</v>
      </c>
      <c r="F140" s="8" t="s">
        <v>749</v>
      </c>
      <c r="G140" s="6" t="s">
        <v>307</v>
      </c>
      <c r="H140" s="6" t="s">
        <v>308</v>
      </c>
      <c r="I140" s="6" t="s">
        <v>309</v>
      </c>
    </row>
    <row r="141" spans="1:9" ht="12.75">
      <c r="A141" s="5" t="s">
        <v>296</v>
      </c>
      <c r="B141" s="5" t="s">
        <v>746</v>
      </c>
      <c r="C141" s="6" t="s">
        <v>310</v>
      </c>
      <c r="D141" s="5" t="s">
        <v>822</v>
      </c>
      <c r="E141" s="7">
        <v>10000</v>
      </c>
      <c r="F141" s="8" t="s">
        <v>749</v>
      </c>
      <c r="G141" s="6" t="s">
        <v>311</v>
      </c>
      <c r="H141" s="6" t="s">
        <v>775</v>
      </c>
      <c r="I141" s="6" t="s">
        <v>312</v>
      </c>
    </row>
    <row r="142" spans="1:9" ht="12.75">
      <c r="A142" s="5" t="s">
        <v>296</v>
      </c>
      <c r="B142" s="5" t="s">
        <v>772</v>
      </c>
      <c r="C142" s="6" t="s">
        <v>313</v>
      </c>
      <c r="D142" s="5" t="s">
        <v>748</v>
      </c>
      <c r="E142" s="7">
        <v>5000</v>
      </c>
      <c r="F142" s="8" t="s">
        <v>749</v>
      </c>
      <c r="G142" s="6" t="s">
        <v>314</v>
      </c>
      <c r="H142" s="6" t="s">
        <v>315</v>
      </c>
      <c r="I142" s="6" t="s">
        <v>316</v>
      </c>
    </row>
    <row r="143" spans="1:9" ht="12.75">
      <c r="A143" s="5" t="s">
        <v>296</v>
      </c>
      <c r="B143" s="5" t="s">
        <v>317</v>
      </c>
      <c r="C143" s="6" t="s">
        <v>313</v>
      </c>
      <c r="D143" s="5" t="s">
        <v>748</v>
      </c>
      <c r="E143" s="7">
        <v>15000</v>
      </c>
      <c r="F143" s="5"/>
      <c r="G143" s="6" t="s">
        <v>314</v>
      </c>
      <c r="H143" s="6" t="s">
        <v>318</v>
      </c>
      <c r="I143" s="6" t="s">
        <v>319</v>
      </c>
    </row>
    <row r="144" spans="1:9" ht="12.75">
      <c r="A144" s="5" t="s">
        <v>296</v>
      </c>
      <c r="B144" s="5" t="s">
        <v>317</v>
      </c>
      <c r="C144" s="9" t="s">
        <v>320</v>
      </c>
      <c r="D144" s="8" t="s">
        <v>782</v>
      </c>
      <c r="F144" s="10">
        <v>9500</v>
      </c>
      <c r="G144" s="6" t="s">
        <v>314</v>
      </c>
      <c r="H144" s="6" t="s">
        <v>318</v>
      </c>
      <c r="I144" s="6" t="s">
        <v>319</v>
      </c>
    </row>
    <row r="145" spans="3:6" ht="12.75">
      <c r="C145" s="9"/>
      <c r="D145" s="8" t="s">
        <v>2364</v>
      </c>
      <c r="E145" s="10">
        <f>SUM(E87:E144)</f>
        <v>706038</v>
      </c>
      <c r="F145" s="10">
        <f>SUM(F87:F144)</f>
        <v>88000</v>
      </c>
    </row>
    <row r="146" spans="3:6" ht="12.75">
      <c r="C146" s="9"/>
      <c r="D146" s="8" t="s">
        <v>2365</v>
      </c>
      <c r="E146" s="24">
        <f>COUNT(E87:E144)</f>
        <v>52</v>
      </c>
      <c r="F146" s="24">
        <f>COUNT(F87:F144)</f>
        <v>6</v>
      </c>
    </row>
    <row r="147" spans="3:6" ht="12.75">
      <c r="C147" s="9"/>
      <c r="D147" s="8"/>
      <c r="F147" s="10"/>
    </row>
    <row r="148" spans="1:9" ht="12.75">
      <c r="A148" s="5" t="s">
        <v>321</v>
      </c>
      <c r="B148" s="5" t="s">
        <v>772</v>
      </c>
      <c r="C148" s="6" t="s">
        <v>322</v>
      </c>
      <c r="D148" s="5" t="s">
        <v>782</v>
      </c>
      <c r="E148" s="7">
        <v>12000</v>
      </c>
      <c r="F148" s="8" t="s">
        <v>749</v>
      </c>
      <c r="G148" s="6" t="s">
        <v>68</v>
      </c>
      <c r="H148" s="6" t="s">
        <v>323</v>
      </c>
      <c r="I148" s="6" t="s">
        <v>324</v>
      </c>
    </row>
    <row r="149" spans="1:9" ht="12.75">
      <c r="A149" s="5" t="s">
        <v>321</v>
      </c>
      <c r="B149" s="5" t="s">
        <v>746</v>
      </c>
      <c r="C149" s="6" t="s">
        <v>233</v>
      </c>
      <c r="D149" s="5" t="s">
        <v>782</v>
      </c>
      <c r="E149" s="7">
        <v>30000</v>
      </c>
      <c r="F149" s="8" t="s">
        <v>749</v>
      </c>
      <c r="G149" s="6" t="s">
        <v>325</v>
      </c>
      <c r="H149" s="6" t="s">
        <v>326</v>
      </c>
      <c r="I149" s="6" t="s">
        <v>327</v>
      </c>
    </row>
    <row r="150" spans="1:9" ht="12.75">
      <c r="A150" s="5" t="s">
        <v>321</v>
      </c>
      <c r="B150" s="5" t="s">
        <v>746</v>
      </c>
      <c r="C150" s="6" t="s">
        <v>328</v>
      </c>
      <c r="D150" s="5" t="s">
        <v>843</v>
      </c>
      <c r="E150" s="7">
        <v>50000</v>
      </c>
      <c r="F150" s="8" t="s">
        <v>749</v>
      </c>
      <c r="G150" s="6" t="s">
        <v>329</v>
      </c>
      <c r="H150" s="6" t="s">
        <v>330</v>
      </c>
      <c r="I150" s="6" t="s">
        <v>331</v>
      </c>
    </row>
    <row r="151" spans="1:9" ht="12.75">
      <c r="A151" s="5" t="s">
        <v>321</v>
      </c>
      <c r="B151" s="5" t="s">
        <v>772</v>
      </c>
      <c r="C151" s="6" t="s">
        <v>332</v>
      </c>
      <c r="D151" s="5" t="s">
        <v>782</v>
      </c>
      <c r="E151" s="7">
        <v>10000</v>
      </c>
      <c r="F151" s="8" t="s">
        <v>749</v>
      </c>
      <c r="G151" s="6" t="s">
        <v>831</v>
      </c>
      <c r="H151" s="6" t="s">
        <v>333</v>
      </c>
      <c r="I151" s="6" t="s">
        <v>334</v>
      </c>
    </row>
    <row r="152" spans="1:9" ht="12.75">
      <c r="A152" s="5" t="s">
        <v>321</v>
      </c>
      <c r="B152" s="5" t="s">
        <v>772</v>
      </c>
      <c r="C152" s="6" t="s">
        <v>255</v>
      </c>
      <c r="D152" s="5" t="s">
        <v>754</v>
      </c>
      <c r="E152" s="7">
        <v>10000</v>
      </c>
      <c r="F152" s="8" t="s">
        <v>749</v>
      </c>
      <c r="G152" s="6" t="s">
        <v>831</v>
      </c>
      <c r="H152" s="6" t="s">
        <v>333</v>
      </c>
      <c r="I152" s="6" t="s">
        <v>335</v>
      </c>
    </row>
    <row r="153" spans="1:9" ht="12.75">
      <c r="A153" s="5" t="s">
        <v>321</v>
      </c>
      <c r="B153" s="5" t="s">
        <v>746</v>
      </c>
      <c r="C153" s="6" t="s">
        <v>233</v>
      </c>
      <c r="D153" s="5" t="s">
        <v>838</v>
      </c>
      <c r="E153" s="7">
        <v>15000</v>
      </c>
      <c r="F153" s="8" t="s">
        <v>749</v>
      </c>
      <c r="G153" s="6" t="s">
        <v>760</v>
      </c>
      <c r="H153" s="6" t="s">
        <v>336</v>
      </c>
      <c r="I153" s="6" t="s">
        <v>337</v>
      </c>
    </row>
    <row r="154" spans="1:9" ht="12.75">
      <c r="A154" s="5" t="s">
        <v>321</v>
      </c>
      <c r="B154" s="5" t="s">
        <v>772</v>
      </c>
      <c r="C154" s="6" t="s">
        <v>910</v>
      </c>
      <c r="D154" s="5" t="s">
        <v>748</v>
      </c>
      <c r="E154" s="7">
        <v>34000</v>
      </c>
      <c r="F154" s="8" t="s">
        <v>749</v>
      </c>
      <c r="G154" s="6" t="s">
        <v>911</v>
      </c>
      <c r="H154" s="6" t="s">
        <v>338</v>
      </c>
      <c r="I154" s="6" t="s">
        <v>339</v>
      </c>
    </row>
    <row r="155" spans="1:9" ht="12.75">
      <c r="A155" s="5" t="s">
        <v>321</v>
      </c>
      <c r="B155" s="5" t="s">
        <v>746</v>
      </c>
      <c r="C155" s="6" t="s">
        <v>237</v>
      </c>
      <c r="D155" s="5" t="s">
        <v>754</v>
      </c>
      <c r="E155" s="7">
        <v>18000</v>
      </c>
      <c r="F155" s="8" t="s">
        <v>749</v>
      </c>
      <c r="G155" s="6" t="s">
        <v>340</v>
      </c>
      <c r="H155" s="6" t="s">
        <v>341</v>
      </c>
      <c r="I155" s="6" t="s">
        <v>342</v>
      </c>
    </row>
    <row r="156" spans="1:9" ht="12.75">
      <c r="A156" s="5" t="s">
        <v>321</v>
      </c>
      <c r="B156" s="5" t="s">
        <v>746</v>
      </c>
      <c r="C156" s="6" t="s">
        <v>343</v>
      </c>
      <c r="D156" s="5" t="s">
        <v>822</v>
      </c>
      <c r="E156" s="7">
        <v>13000</v>
      </c>
      <c r="F156" s="8" t="s">
        <v>749</v>
      </c>
      <c r="G156" s="6" t="s">
        <v>344</v>
      </c>
      <c r="H156" s="6" t="s">
        <v>345</v>
      </c>
      <c r="I156" s="6" t="s">
        <v>346</v>
      </c>
    </row>
    <row r="157" spans="1:9" ht="12.75">
      <c r="A157" s="5" t="s">
        <v>347</v>
      </c>
      <c r="B157" s="5" t="s">
        <v>746</v>
      </c>
      <c r="C157" s="6" t="s">
        <v>348</v>
      </c>
      <c r="D157" s="5" t="s">
        <v>759</v>
      </c>
      <c r="E157" s="7">
        <v>10000</v>
      </c>
      <c r="F157" s="8" t="s">
        <v>749</v>
      </c>
      <c r="G157" s="6" t="s">
        <v>349</v>
      </c>
      <c r="H157" s="6" t="s">
        <v>350</v>
      </c>
      <c r="I157" s="6" t="s">
        <v>1233</v>
      </c>
    </row>
    <row r="158" spans="1:9" ht="12.75">
      <c r="A158" s="5" t="s">
        <v>347</v>
      </c>
      <c r="B158" s="5" t="s">
        <v>746</v>
      </c>
      <c r="C158" s="6" t="s">
        <v>1234</v>
      </c>
      <c r="D158" s="5" t="s">
        <v>1235</v>
      </c>
      <c r="E158" s="7">
        <v>45000</v>
      </c>
      <c r="F158" s="8" t="s">
        <v>749</v>
      </c>
      <c r="G158" s="6" t="s">
        <v>1236</v>
      </c>
      <c r="H158" s="6" t="s">
        <v>1237</v>
      </c>
      <c r="I158" s="6" t="s">
        <v>1238</v>
      </c>
    </row>
    <row r="159" spans="1:9" ht="12.75">
      <c r="A159" s="5" t="s">
        <v>1239</v>
      </c>
      <c r="B159" s="5" t="s">
        <v>746</v>
      </c>
      <c r="C159" s="6" t="s">
        <v>1240</v>
      </c>
      <c r="D159" s="5" t="s">
        <v>748</v>
      </c>
      <c r="E159" s="7">
        <v>5000</v>
      </c>
      <c r="F159" s="8" t="s">
        <v>749</v>
      </c>
      <c r="G159" s="6" t="s">
        <v>272</v>
      </c>
      <c r="H159" s="6" t="s">
        <v>1241</v>
      </c>
      <c r="I159" s="6" t="s">
        <v>1242</v>
      </c>
    </row>
    <row r="160" spans="1:9" ht="12.75">
      <c r="A160" s="5" t="s">
        <v>1243</v>
      </c>
      <c r="B160" s="5" t="s">
        <v>772</v>
      </c>
      <c r="C160" s="6" t="s">
        <v>332</v>
      </c>
      <c r="D160" s="5" t="s">
        <v>782</v>
      </c>
      <c r="E160" s="7">
        <v>40000</v>
      </c>
      <c r="F160" s="8" t="s">
        <v>749</v>
      </c>
      <c r="G160" s="6" t="s">
        <v>831</v>
      </c>
      <c r="H160" s="6" t="s">
        <v>1244</v>
      </c>
      <c r="I160" s="6" t="s">
        <v>1245</v>
      </c>
    </row>
    <row r="161" spans="1:9" ht="12.75">
      <c r="A161" s="5" t="s">
        <v>1243</v>
      </c>
      <c r="B161" s="5" t="s">
        <v>746</v>
      </c>
      <c r="C161" s="6" t="s">
        <v>255</v>
      </c>
      <c r="D161" s="5" t="s">
        <v>754</v>
      </c>
      <c r="E161" s="7">
        <v>4000</v>
      </c>
      <c r="F161" s="8" t="s">
        <v>749</v>
      </c>
      <c r="G161" s="6" t="s">
        <v>831</v>
      </c>
      <c r="H161" s="6" t="s">
        <v>1244</v>
      </c>
      <c r="I161" s="6" t="s">
        <v>1246</v>
      </c>
    </row>
    <row r="162" spans="1:9" ht="12.75">
      <c r="A162" s="5" t="s">
        <v>1243</v>
      </c>
      <c r="B162" s="5" t="s">
        <v>746</v>
      </c>
      <c r="C162" s="6" t="s">
        <v>237</v>
      </c>
      <c r="D162" s="5" t="s">
        <v>754</v>
      </c>
      <c r="E162" s="7">
        <v>4500</v>
      </c>
      <c r="F162" s="5"/>
      <c r="G162" s="6" t="s">
        <v>925</v>
      </c>
      <c r="H162" s="6" t="s">
        <v>1247</v>
      </c>
      <c r="I162" s="6" t="s">
        <v>1248</v>
      </c>
    </row>
    <row r="163" spans="1:9" ht="12.75">
      <c r="A163" s="5" t="s">
        <v>1243</v>
      </c>
      <c r="B163" s="5" t="s">
        <v>746</v>
      </c>
      <c r="C163" s="9" t="s">
        <v>1249</v>
      </c>
      <c r="D163" s="8" t="s">
        <v>782</v>
      </c>
      <c r="F163" s="10">
        <v>6000</v>
      </c>
      <c r="G163" s="6" t="s">
        <v>925</v>
      </c>
      <c r="H163" s="6" t="s">
        <v>1247</v>
      </c>
      <c r="I163" s="6" t="s">
        <v>1248</v>
      </c>
    </row>
    <row r="164" spans="1:9" ht="12.75">
      <c r="A164" s="5" t="s">
        <v>1243</v>
      </c>
      <c r="B164" s="5" t="s">
        <v>746</v>
      </c>
      <c r="C164" s="6" t="s">
        <v>6</v>
      </c>
      <c r="D164" s="5" t="s">
        <v>748</v>
      </c>
      <c r="E164" s="7">
        <v>6000</v>
      </c>
      <c r="F164" s="5"/>
      <c r="G164" s="6" t="s">
        <v>1250</v>
      </c>
      <c r="H164" s="6" t="s">
        <v>1251</v>
      </c>
      <c r="I164" s="6" t="s">
        <v>1252</v>
      </c>
    </row>
    <row r="165" spans="1:9" ht="12.75">
      <c r="A165" s="5" t="s">
        <v>1243</v>
      </c>
      <c r="B165" s="5" t="s">
        <v>746</v>
      </c>
      <c r="C165" s="9" t="s">
        <v>1253</v>
      </c>
      <c r="D165" s="8" t="s">
        <v>782</v>
      </c>
      <c r="F165" s="10">
        <v>4000</v>
      </c>
      <c r="G165" s="6" t="s">
        <v>1250</v>
      </c>
      <c r="H165" s="6" t="s">
        <v>1251</v>
      </c>
      <c r="I165" s="6" t="s">
        <v>1252</v>
      </c>
    </row>
    <row r="166" spans="1:9" ht="12.75">
      <c r="A166" s="5" t="s">
        <v>1243</v>
      </c>
      <c r="B166" s="5" t="s">
        <v>746</v>
      </c>
      <c r="C166" s="9" t="s">
        <v>971</v>
      </c>
      <c r="D166" s="8" t="s">
        <v>754</v>
      </c>
      <c r="F166" s="10">
        <v>3000</v>
      </c>
      <c r="G166" s="6" t="s">
        <v>1250</v>
      </c>
      <c r="H166" s="6" t="s">
        <v>1251</v>
      </c>
      <c r="I166" s="6" t="s">
        <v>1252</v>
      </c>
    </row>
    <row r="167" spans="1:9" ht="12.75">
      <c r="A167" s="5" t="s">
        <v>1243</v>
      </c>
      <c r="B167" s="5" t="s">
        <v>746</v>
      </c>
      <c r="C167" s="6" t="s">
        <v>6</v>
      </c>
      <c r="D167" s="5" t="s">
        <v>748</v>
      </c>
      <c r="E167" s="7">
        <v>6000</v>
      </c>
      <c r="F167" s="5"/>
      <c r="G167" s="6" t="s">
        <v>1254</v>
      </c>
      <c r="H167" s="6" t="s">
        <v>351</v>
      </c>
      <c r="I167" s="6" t="s">
        <v>352</v>
      </c>
    </row>
    <row r="168" spans="1:9" ht="12.75">
      <c r="A168" s="5" t="s">
        <v>1243</v>
      </c>
      <c r="B168" s="5" t="s">
        <v>746</v>
      </c>
      <c r="C168" s="9" t="s">
        <v>1253</v>
      </c>
      <c r="D168" s="8" t="s">
        <v>782</v>
      </c>
      <c r="F168" s="10">
        <v>4000</v>
      </c>
      <c r="G168" s="6" t="s">
        <v>1254</v>
      </c>
      <c r="H168" s="6" t="s">
        <v>351</v>
      </c>
      <c r="I168" s="6" t="s">
        <v>352</v>
      </c>
    </row>
    <row r="169" spans="1:9" ht="12.75">
      <c r="A169" s="5" t="s">
        <v>1243</v>
      </c>
      <c r="B169" s="5" t="s">
        <v>746</v>
      </c>
      <c r="C169" s="9" t="s">
        <v>971</v>
      </c>
      <c r="D169" s="8" t="s">
        <v>754</v>
      </c>
      <c r="F169" s="10">
        <v>3000</v>
      </c>
      <c r="G169" s="6" t="s">
        <v>1254</v>
      </c>
      <c r="H169" s="6" t="s">
        <v>351</v>
      </c>
      <c r="I169" s="6" t="s">
        <v>352</v>
      </c>
    </row>
    <row r="170" spans="1:9" ht="12.75">
      <c r="A170" s="5" t="s">
        <v>1243</v>
      </c>
      <c r="B170" s="5" t="s">
        <v>353</v>
      </c>
      <c r="C170" s="6" t="s">
        <v>230</v>
      </c>
      <c r="D170" s="5" t="s">
        <v>748</v>
      </c>
      <c r="E170" s="7">
        <v>10000</v>
      </c>
      <c r="F170" s="5"/>
      <c r="G170" s="6" t="s">
        <v>858</v>
      </c>
      <c r="H170" s="6" t="s">
        <v>354</v>
      </c>
      <c r="I170" s="6" t="s">
        <v>355</v>
      </c>
    </row>
    <row r="171" spans="1:9" ht="12.75">
      <c r="A171" s="5" t="s">
        <v>1243</v>
      </c>
      <c r="B171" s="5" t="s">
        <v>353</v>
      </c>
      <c r="C171" s="9" t="s">
        <v>230</v>
      </c>
      <c r="D171" s="8" t="s">
        <v>782</v>
      </c>
      <c r="F171" s="10">
        <v>9000</v>
      </c>
      <c r="G171" s="6" t="s">
        <v>858</v>
      </c>
      <c r="H171" s="6" t="s">
        <v>354</v>
      </c>
      <c r="I171" s="6" t="s">
        <v>355</v>
      </c>
    </row>
    <row r="172" spans="1:9" ht="12.75">
      <c r="A172" s="5" t="s">
        <v>1243</v>
      </c>
      <c r="B172" s="5" t="s">
        <v>353</v>
      </c>
      <c r="C172" s="9" t="s">
        <v>230</v>
      </c>
      <c r="D172" s="8" t="s">
        <v>857</v>
      </c>
      <c r="F172" s="10">
        <v>3000</v>
      </c>
      <c r="G172" s="6" t="s">
        <v>858</v>
      </c>
      <c r="H172" s="6" t="s">
        <v>354</v>
      </c>
      <c r="I172" s="6" t="s">
        <v>355</v>
      </c>
    </row>
    <row r="173" spans="1:9" ht="12.75">
      <c r="A173" s="5" t="s">
        <v>1243</v>
      </c>
      <c r="B173" s="5" t="s">
        <v>746</v>
      </c>
      <c r="C173" s="6" t="s">
        <v>356</v>
      </c>
      <c r="D173" s="5" t="s">
        <v>838</v>
      </c>
      <c r="E173" s="7">
        <v>5000</v>
      </c>
      <c r="F173" s="8" t="s">
        <v>749</v>
      </c>
      <c r="G173" s="6" t="s">
        <v>858</v>
      </c>
      <c r="H173" s="6" t="s">
        <v>357</v>
      </c>
      <c r="I173" s="6" t="s">
        <v>358</v>
      </c>
    </row>
    <row r="174" spans="1:9" ht="12.75">
      <c r="A174" s="5" t="s">
        <v>1243</v>
      </c>
      <c r="B174" s="5" t="s">
        <v>772</v>
      </c>
      <c r="C174" s="6" t="s">
        <v>359</v>
      </c>
      <c r="D174" s="5" t="s">
        <v>822</v>
      </c>
      <c r="E174" s="7">
        <v>41000</v>
      </c>
      <c r="F174" s="8" t="s">
        <v>749</v>
      </c>
      <c r="G174" s="6" t="s">
        <v>128</v>
      </c>
      <c r="H174" s="6" t="s">
        <v>360</v>
      </c>
      <c r="I174" s="6" t="s">
        <v>361</v>
      </c>
    </row>
    <row r="175" spans="1:9" ht="12.75">
      <c r="A175" s="5" t="s">
        <v>362</v>
      </c>
      <c r="B175" s="5" t="s">
        <v>746</v>
      </c>
      <c r="C175" s="6" t="s">
        <v>363</v>
      </c>
      <c r="D175" s="5" t="s">
        <v>857</v>
      </c>
      <c r="E175" s="7">
        <v>6000</v>
      </c>
      <c r="F175" s="8" t="s">
        <v>749</v>
      </c>
      <c r="G175" s="6" t="s">
        <v>364</v>
      </c>
      <c r="H175" s="6" t="s">
        <v>365</v>
      </c>
      <c r="I175" s="6" t="s">
        <v>366</v>
      </c>
    </row>
    <row r="176" spans="1:9" ht="12.75">
      <c r="A176" s="5" t="s">
        <v>362</v>
      </c>
      <c r="B176" s="5" t="s">
        <v>746</v>
      </c>
      <c r="C176" s="6" t="s">
        <v>367</v>
      </c>
      <c r="D176" s="5" t="s">
        <v>822</v>
      </c>
      <c r="E176" s="7">
        <v>20000</v>
      </c>
      <c r="F176" s="5"/>
      <c r="G176" s="6" t="s">
        <v>858</v>
      </c>
      <c r="H176" s="6" t="s">
        <v>368</v>
      </c>
      <c r="I176" s="6" t="s">
        <v>369</v>
      </c>
    </row>
    <row r="177" spans="1:9" ht="12.75">
      <c r="A177" s="5" t="s">
        <v>362</v>
      </c>
      <c r="B177" s="5" t="s">
        <v>746</v>
      </c>
      <c r="C177" s="9" t="s">
        <v>98</v>
      </c>
      <c r="D177" s="8" t="s">
        <v>754</v>
      </c>
      <c r="F177" s="10">
        <v>20000</v>
      </c>
      <c r="G177" s="6" t="s">
        <v>858</v>
      </c>
      <c r="H177" s="6" t="s">
        <v>368</v>
      </c>
      <c r="I177" s="6" t="s">
        <v>369</v>
      </c>
    </row>
    <row r="178" spans="1:9" ht="12.75">
      <c r="A178" s="5" t="s">
        <v>370</v>
      </c>
      <c r="B178" s="5" t="s">
        <v>746</v>
      </c>
      <c r="C178" s="6" t="s">
        <v>371</v>
      </c>
      <c r="D178" s="5" t="s">
        <v>838</v>
      </c>
      <c r="E178" s="7">
        <v>7500</v>
      </c>
      <c r="F178" s="8" t="s">
        <v>749</v>
      </c>
      <c r="G178" s="6" t="s">
        <v>372</v>
      </c>
      <c r="H178" s="6" t="s">
        <v>373</v>
      </c>
      <c r="I178" s="6" t="s">
        <v>374</v>
      </c>
    </row>
    <row r="179" spans="1:9" ht="12.75">
      <c r="A179" s="5" t="s">
        <v>375</v>
      </c>
      <c r="B179" s="5" t="s">
        <v>746</v>
      </c>
      <c r="C179" s="6" t="s">
        <v>376</v>
      </c>
      <c r="D179" s="5" t="s">
        <v>754</v>
      </c>
      <c r="E179" s="7">
        <v>5000</v>
      </c>
      <c r="F179" s="8" t="s">
        <v>749</v>
      </c>
      <c r="G179" s="6" t="s">
        <v>1285</v>
      </c>
      <c r="H179" s="6" t="s">
        <v>1286</v>
      </c>
      <c r="I179" s="6" t="s">
        <v>1287</v>
      </c>
    </row>
    <row r="180" spans="1:9" ht="12.75">
      <c r="A180" s="5" t="s">
        <v>1288</v>
      </c>
      <c r="B180" s="5" t="s">
        <v>746</v>
      </c>
      <c r="C180" s="6" t="s">
        <v>1289</v>
      </c>
      <c r="D180" s="5" t="s">
        <v>857</v>
      </c>
      <c r="E180" s="7">
        <v>5500</v>
      </c>
      <c r="F180" s="5"/>
      <c r="G180" s="6" t="s">
        <v>1290</v>
      </c>
      <c r="H180" s="6" t="s">
        <v>1290</v>
      </c>
      <c r="I180" s="6" t="s">
        <v>1291</v>
      </c>
    </row>
    <row r="181" spans="1:9" ht="12.75">
      <c r="A181" s="5" t="s">
        <v>1288</v>
      </c>
      <c r="B181" s="5" t="s">
        <v>746</v>
      </c>
      <c r="C181" s="9" t="s">
        <v>1292</v>
      </c>
      <c r="D181" s="8" t="s">
        <v>857</v>
      </c>
      <c r="F181" s="10">
        <v>2500</v>
      </c>
      <c r="G181" s="6" t="s">
        <v>1290</v>
      </c>
      <c r="H181" s="6" t="s">
        <v>1290</v>
      </c>
      <c r="I181" s="6" t="s">
        <v>1291</v>
      </c>
    </row>
    <row r="182" spans="1:9" ht="12.75">
      <c r="A182" s="5" t="s">
        <v>1288</v>
      </c>
      <c r="B182" s="5" t="s">
        <v>746</v>
      </c>
      <c r="C182" s="6" t="s">
        <v>1293</v>
      </c>
      <c r="D182" s="5" t="s">
        <v>782</v>
      </c>
      <c r="E182" s="7">
        <v>10000</v>
      </c>
      <c r="F182" s="5"/>
      <c r="G182" s="6" t="s">
        <v>1294</v>
      </c>
      <c r="H182" s="6" t="s">
        <v>1295</v>
      </c>
      <c r="I182" s="6" t="s">
        <v>1296</v>
      </c>
    </row>
    <row r="183" spans="1:9" ht="12.75">
      <c r="A183" s="5" t="s">
        <v>1288</v>
      </c>
      <c r="B183" s="5" t="s">
        <v>746</v>
      </c>
      <c r="C183" s="9" t="s">
        <v>1293</v>
      </c>
      <c r="D183" s="8" t="s">
        <v>782</v>
      </c>
      <c r="F183" s="10">
        <v>13650</v>
      </c>
      <c r="G183" s="6" t="s">
        <v>1294</v>
      </c>
      <c r="H183" s="6" t="s">
        <v>1295</v>
      </c>
      <c r="I183" s="6" t="s">
        <v>1296</v>
      </c>
    </row>
    <row r="184" spans="1:9" ht="12.75">
      <c r="A184" s="5" t="s">
        <v>1288</v>
      </c>
      <c r="B184" s="5" t="s">
        <v>746</v>
      </c>
      <c r="C184" s="9" t="s">
        <v>1293</v>
      </c>
      <c r="D184" s="8" t="s">
        <v>782</v>
      </c>
      <c r="F184" s="10">
        <v>15470</v>
      </c>
      <c r="G184" s="6" t="s">
        <v>1294</v>
      </c>
      <c r="H184" s="6" t="s">
        <v>1295</v>
      </c>
      <c r="I184" s="6" t="s">
        <v>1296</v>
      </c>
    </row>
    <row r="185" spans="1:9" ht="12.75">
      <c r="A185" s="5" t="s">
        <v>1288</v>
      </c>
      <c r="B185" s="5" t="s">
        <v>746</v>
      </c>
      <c r="C185" s="9" t="s">
        <v>1293</v>
      </c>
      <c r="D185" s="8" t="s">
        <v>782</v>
      </c>
      <c r="F185" s="10">
        <v>35480</v>
      </c>
      <c r="G185" s="6" t="s">
        <v>1294</v>
      </c>
      <c r="H185" s="6" t="s">
        <v>1295</v>
      </c>
      <c r="I185" s="6" t="s">
        <v>1296</v>
      </c>
    </row>
    <row r="186" spans="1:9" ht="12.75">
      <c r="A186" s="5" t="s">
        <v>1288</v>
      </c>
      <c r="B186" s="5" t="s">
        <v>772</v>
      </c>
      <c r="C186" s="6" t="s">
        <v>1297</v>
      </c>
      <c r="D186" s="5" t="s">
        <v>843</v>
      </c>
      <c r="E186" s="7">
        <v>50000</v>
      </c>
      <c r="F186" s="8" t="s">
        <v>749</v>
      </c>
      <c r="G186" s="6" t="s">
        <v>1298</v>
      </c>
      <c r="H186" s="6" t="s">
        <v>1299</v>
      </c>
      <c r="I186" s="6" t="s">
        <v>1300</v>
      </c>
    </row>
    <row r="187" spans="1:9" ht="12.75">
      <c r="A187" s="5" t="s">
        <v>1288</v>
      </c>
      <c r="B187" s="5" t="s">
        <v>746</v>
      </c>
      <c r="C187" s="6" t="s">
        <v>1301</v>
      </c>
      <c r="D187" s="5" t="s">
        <v>822</v>
      </c>
      <c r="E187" s="7">
        <v>4000</v>
      </c>
      <c r="F187" s="5"/>
      <c r="G187" s="6" t="s">
        <v>760</v>
      </c>
      <c r="H187" s="6" t="s">
        <v>1302</v>
      </c>
      <c r="I187" s="6" t="s">
        <v>1303</v>
      </c>
    </row>
    <row r="188" spans="1:9" ht="12.75">
      <c r="A188" s="5" t="s">
        <v>1288</v>
      </c>
      <c r="B188" s="5" t="s">
        <v>746</v>
      </c>
      <c r="C188" s="9" t="s">
        <v>233</v>
      </c>
      <c r="D188" s="8" t="s">
        <v>754</v>
      </c>
      <c r="F188" s="10">
        <v>6500</v>
      </c>
      <c r="G188" s="6" t="s">
        <v>760</v>
      </c>
      <c r="H188" s="6" t="s">
        <v>1302</v>
      </c>
      <c r="I188" s="6" t="s">
        <v>1303</v>
      </c>
    </row>
    <row r="189" spans="1:9" ht="12.75">
      <c r="A189" s="5" t="s">
        <v>1304</v>
      </c>
      <c r="B189" s="5" t="s">
        <v>746</v>
      </c>
      <c r="C189" s="6" t="s">
        <v>1305</v>
      </c>
      <c r="D189" s="5" t="s">
        <v>748</v>
      </c>
      <c r="E189" s="7">
        <v>25000</v>
      </c>
      <c r="F189" s="8" t="s">
        <v>749</v>
      </c>
      <c r="G189" s="6" t="s">
        <v>1306</v>
      </c>
      <c r="H189" s="6" t="s">
        <v>1307</v>
      </c>
      <c r="I189" s="6" t="s">
        <v>1308</v>
      </c>
    </row>
    <row r="190" spans="1:9" ht="12.75">
      <c r="A190" s="5" t="s">
        <v>1304</v>
      </c>
      <c r="B190" s="5" t="s">
        <v>746</v>
      </c>
      <c r="C190" s="6" t="s">
        <v>279</v>
      </c>
      <c r="D190" s="5" t="s">
        <v>857</v>
      </c>
      <c r="E190" s="7">
        <v>7500</v>
      </c>
      <c r="F190" s="5"/>
      <c r="G190" s="6" t="s">
        <v>115</v>
      </c>
      <c r="H190" s="6" t="s">
        <v>1309</v>
      </c>
      <c r="I190" s="6" t="s">
        <v>1310</v>
      </c>
    </row>
    <row r="191" spans="1:9" ht="12.75">
      <c r="A191" s="5" t="s">
        <v>1304</v>
      </c>
      <c r="B191" s="5" t="s">
        <v>746</v>
      </c>
      <c r="C191" s="9" t="s">
        <v>1311</v>
      </c>
      <c r="D191" s="8" t="s">
        <v>748</v>
      </c>
      <c r="F191" s="10">
        <v>10500</v>
      </c>
      <c r="G191" s="6" t="s">
        <v>115</v>
      </c>
      <c r="H191" s="6" t="s">
        <v>1309</v>
      </c>
      <c r="I191" s="6" t="s">
        <v>1310</v>
      </c>
    </row>
    <row r="192" spans="3:6" ht="12.75">
      <c r="C192" s="9"/>
      <c r="D192" s="8" t="s">
        <v>2364</v>
      </c>
      <c r="E192" s="10">
        <f>SUM(E148:E191)</f>
        <v>509000</v>
      </c>
      <c r="F192" s="10">
        <f>SUM(F148:F191)</f>
        <v>136100</v>
      </c>
    </row>
    <row r="193" spans="3:6" ht="12.75">
      <c r="C193" s="9"/>
      <c r="D193" s="8" t="s">
        <v>2365</v>
      </c>
      <c r="E193" s="24">
        <f>COUNT(E148:E191)</f>
        <v>30</v>
      </c>
      <c r="F193" s="24">
        <f>COUNT(F148:F191)</f>
        <v>14</v>
      </c>
    </row>
    <row r="194" spans="3:6" ht="12.75">
      <c r="C194" s="9"/>
      <c r="D194" s="8"/>
      <c r="F194" s="10"/>
    </row>
    <row r="195" spans="1:9" ht="12.75">
      <c r="A195" s="5" t="s">
        <v>1312</v>
      </c>
      <c r="B195" s="5" t="s">
        <v>746</v>
      </c>
      <c r="C195" s="6" t="s">
        <v>1313</v>
      </c>
      <c r="D195" s="5" t="s">
        <v>754</v>
      </c>
      <c r="E195" s="7">
        <v>4000</v>
      </c>
      <c r="F195" s="8" t="s">
        <v>749</v>
      </c>
      <c r="G195" s="6" t="s">
        <v>1314</v>
      </c>
      <c r="H195" s="6" t="s">
        <v>1315</v>
      </c>
      <c r="I195" s="6" t="s">
        <v>1316</v>
      </c>
    </row>
    <row r="196" spans="1:9" ht="12.75">
      <c r="A196" s="5" t="s">
        <v>1317</v>
      </c>
      <c r="B196" s="5" t="s">
        <v>746</v>
      </c>
      <c r="C196" s="6" t="s">
        <v>377</v>
      </c>
      <c r="D196" s="5" t="s">
        <v>857</v>
      </c>
      <c r="E196" s="7">
        <v>10000</v>
      </c>
      <c r="F196" s="8" t="s">
        <v>749</v>
      </c>
      <c r="G196" s="6" t="s">
        <v>778</v>
      </c>
      <c r="H196" s="6" t="s">
        <v>378</v>
      </c>
      <c r="I196" s="6" t="s">
        <v>379</v>
      </c>
    </row>
    <row r="197" spans="1:9" ht="12.75">
      <c r="A197" s="5" t="s">
        <v>1317</v>
      </c>
      <c r="B197" s="5" t="s">
        <v>746</v>
      </c>
      <c r="C197" s="6" t="s">
        <v>380</v>
      </c>
      <c r="D197" s="5" t="s">
        <v>748</v>
      </c>
      <c r="E197" s="7">
        <v>26000</v>
      </c>
      <c r="F197" s="8" t="s">
        <v>749</v>
      </c>
      <c r="G197" s="6" t="s">
        <v>381</v>
      </c>
      <c r="H197" s="6" t="s">
        <v>382</v>
      </c>
      <c r="I197" s="6" t="s">
        <v>383</v>
      </c>
    </row>
    <row r="198" spans="1:9" ht="12.75">
      <c r="A198" s="5" t="s">
        <v>1317</v>
      </c>
      <c r="B198" s="5" t="s">
        <v>746</v>
      </c>
      <c r="C198" s="6" t="s">
        <v>384</v>
      </c>
      <c r="D198" s="5" t="s">
        <v>857</v>
      </c>
      <c r="E198" s="7">
        <v>5000</v>
      </c>
      <c r="F198" s="8" t="s">
        <v>749</v>
      </c>
      <c r="G198" s="6" t="s">
        <v>911</v>
      </c>
      <c r="H198" s="6" t="s">
        <v>385</v>
      </c>
      <c r="I198" s="6" t="s">
        <v>386</v>
      </c>
    </row>
    <row r="199" spans="1:9" ht="12.75">
      <c r="A199" s="5" t="s">
        <v>1317</v>
      </c>
      <c r="B199" s="5" t="s">
        <v>746</v>
      </c>
      <c r="C199" s="6" t="s">
        <v>387</v>
      </c>
      <c r="D199" s="5" t="s">
        <v>822</v>
      </c>
      <c r="E199" s="7">
        <v>7000</v>
      </c>
      <c r="F199" s="8" t="s">
        <v>749</v>
      </c>
      <c r="G199" s="6" t="s">
        <v>388</v>
      </c>
      <c r="H199" s="6" t="s">
        <v>389</v>
      </c>
      <c r="I199" s="6" t="s">
        <v>390</v>
      </c>
    </row>
    <row r="200" spans="1:9" ht="12.75">
      <c r="A200" s="5" t="s">
        <v>391</v>
      </c>
      <c r="B200" s="5" t="s">
        <v>746</v>
      </c>
      <c r="C200" s="6" t="s">
        <v>392</v>
      </c>
      <c r="D200" s="5" t="s">
        <v>843</v>
      </c>
      <c r="E200" s="7">
        <v>35000</v>
      </c>
      <c r="F200" s="8" t="s">
        <v>749</v>
      </c>
      <c r="G200" s="6" t="s">
        <v>120</v>
      </c>
      <c r="H200" s="6" t="s">
        <v>393</v>
      </c>
      <c r="I200" s="6" t="s">
        <v>394</v>
      </c>
    </row>
    <row r="201" spans="1:9" ht="12.75">
      <c r="A201" s="5" t="s">
        <v>395</v>
      </c>
      <c r="B201" s="5" t="s">
        <v>746</v>
      </c>
      <c r="C201" s="6" t="s">
        <v>396</v>
      </c>
      <c r="D201" s="5" t="s">
        <v>782</v>
      </c>
      <c r="E201" s="7">
        <v>30000</v>
      </c>
      <c r="F201" s="8" t="s">
        <v>749</v>
      </c>
      <c r="G201" s="6" t="s">
        <v>397</v>
      </c>
      <c r="H201" s="6" t="s">
        <v>398</v>
      </c>
      <c r="I201" s="6" t="s">
        <v>399</v>
      </c>
    </row>
    <row r="202" spans="1:9" ht="12.75">
      <c r="A202" s="5" t="s">
        <v>395</v>
      </c>
      <c r="B202" s="5" t="s">
        <v>746</v>
      </c>
      <c r="C202" s="6" t="s">
        <v>400</v>
      </c>
      <c r="D202" s="5" t="s">
        <v>782</v>
      </c>
      <c r="E202" s="7">
        <v>5000</v>
      </c>
      <c r="F202" s="8" t="s">
        <v>749</v>
      </c>
      <c r="G202" s="6" t="s">
        <v>401</v>
      </c>
      <c r="H202" s="6" t="s">
        <v>145</v>
      </c>
      <c r="I202" s="6" t="s">
        <v>402</v>
      </c>
    </row>
    <row r="203" spans="1:9" ht="12.75">
      <c r="A203" s="5" t="s">
        <v>395</v>
      </c>
      <c r="B203" s="5" t="s">
        <v>772</v>
      </c>
      <c r="C203" s="6" t="s">
        <v>237</v>
      </c>
      <c r="D203" s="5" t="s">
        <v>838</v>
      </c>
      <c r="E203" s="7">
        <v>30000</v>
      </c>
      <c r="F203" s="8" t="s">
        <v>749</v>
      </c>
      <c r="G203" s="6" t="s">
        <v>238</v>
      </c>
      <c r="H203" s="6" t="s">
        <v>239</v>
      </c>
      <c r="I203" s="6" t="s">
        <v>403</v>
      </c>
    </row>
    <row r="204" spans="1:9" ht="12.75">
      <c r="A204" s="5" t="s">
        <v>395</v>
      </c>
      <c r="B204" s="5" t="s">
        <v>772</v>
      </c>
      <c r="C204" s="6" t="s">
        <v>46</v>
      </c>
      <c r="D204" s="5" t="s">
        <v>782</v>
      </c>
      <c r="E204" s="7">
        <v>33000</v>
      </c>
      <c r="F204" s="8" t="s">
        <v>749</v>
      </c>
      <c r="G204" s="6" t="s">
        <v>47</v>
      </c>
      <c r="H204" s="6" t="s">
        <v>50</v>
      </c>
      <c r="I204" s="6" t="s">
        <v>404</v>
      </c>
    </row>
    <row r="205" spans="1:9" ht="12.75">
      <c r="A205" s="5" t="s">
        <v>395</v>
      </c>
      <c r="B205" s="5" t="s">
        <v>746</v>
      </c>
      <c r="C205" s="6" t="s">
        <v>123</v>
      </c>
      <c r="D205" s="5" t="s">
        <v>759</v>
      </c>
      <c r="E205" s="7">
        <v>38000</v>
      </c>
      <c r="F205" s="8" t="s">
        <v>749</v>
      </c>
      <c r="G205" s="6" t="s">
        <v>405</v>
      </c>
      <c r="H205" s="6" t="s">
        <v>406</v>
      </c>
      <c r="I205" s="6" t="s">
        <v>407</v>
      </c>
    </row>
    <row r="206" spans="1:9" ht="12.75">
      <c r="A206" s="5" t="s">
        <v>395</v>
      </c>
      <c r="B206" s="5" t="s">
        <v>746</v>
      </c>
      <c r="C206" s="6" t="s">
        <v>165</v>
      </c>
      <c r="D206" s="5" t="s">
        <v>822</v>
      </c>
      <c r="E206" s="7">
        <v>5000</v>
      </c>
      <c r="F206" s="8" t="s">
        <v>749</v>
      </c>
      <c r="G206" s="6" t="s">
        <v>408</v>
      </c>
      <c r="H206" s="6" t="s">
        <v>409</v>
      </c>
      <c r="I206" s="6" t="s">
        <v>1343</v>
      </c>
    </row>
    <row r="207" spans="1:9" ht="12.75">
      <c r="A207" s="5" t="s">
        <v>395</v>
      </c>
      <c r="B207" s="5" t="s">
        <v>746</v>
      </c>
      <c r="C207" s="6" t="s">
        <v>1344</v>
      </c>
      <c r="D207" s="5" t="s">
        <v>748</v>
      </c>
      <c r="E207" s="7">
        <v>7500</v>
      </c>
      <c r="F207" s="8" t="s">
        <v>749</v>
      </c>
      <c r="G207" s="6" t="s">
        <v>968</v>
      </c>
      <c r="H207" s="6" t="s">
        <v>1345</v>
      </c>
      <c r="I207" s="6" t="s">
        <v>1346</v>
      </c>
    </row>
    <row r="208" spans="1:9" ht="12.75">
      <c r="A208" s="5" t="s">
        <v>395</v>
      </c>
      <c r="B208" s="5" t="s">
        <v>746</v>
      </c>
      <c r="C208" s="6" t="s">
        <v>1347</v>
      </c>
      <c r="D208" s="5" t="s">
        <v>754</v>
      </c>
      <c r="E208" s="7">
        <v>17000</v>
      </c>
      <c r="F208" s="8" t="s">
        <v>749</v>
      </c>
      <c r="G208" s="6" t="s">
        <v>1348</v>
      </c>
      <c r="H208" s="6" t="s">
        <v>1349</v>
      </c>
      <c r="I208" s="6" t="s">
        <v>1350</v>
      </c>
    </row>
    <row r="209" spans="1:9" ht="12.75">
      <c r="A209" s="5" t="s">
        <v>395</v>
      </c>
      <c r="B209" s="5" t="s">
        <v>746</v>
      </c>
      <c r="C209" s="6" t="s">
        <v>1351</v>
      </c>
      <c r="D209" s="5" t="s">
        <v>748</v>
      </c>
      <c r="E209" s="7">
        <v>16000</v>
      </c>
      <c r="F209" s="5"/>
      <c r="G209" s="6" t="s">
        <v>349</v>
      </c>
      <c r="H209" s="6" t="s">
        <v>1352</v>
      </c>
      <c r="I209" s="6" t="s">
        <v>1353</v>
      </c>
    </row>
    <row r="210" spans="1:9" ht="12.75">
      <c r="A210" s="5" t="s">
        <v>395</v>
      </c>
      <c r="B210" s="5" t="s">
        <v>746</v>
      </c>
      <c r="C210" s="9" t="s">
        <v>1354</v>
      </c>
      <c r="D210" s="8" t="s">
        <v>782</v>
      </c>
      <c r="F210" s="10">
        <v>20000</v>
      </c>
      <c r="G210" s="6" t="s">
        <v>349</v>
      </c>
      <c r="H210" s="6" t="s">
        <v>1352</v>
      </c>
      <c r="I210" s="6" t="s">
        <v>1353</v>
      </c>
    </row>
    <row r="211" spans="1:9" ht="12.75">
      <c r="A211" s="5" t="s">
        <v>1355</v>
      </c>
      <c r="B211" s="5" t="s">
        <v>772</v>
      </c>
      <c r="C211" s="6" t="s">
        <v>1292</v>
      </c>
      <c r="D211" s="5" t="s">
        <v>857</v>
      </c>
      <c r="E211" s="7">
        <v>5000</v>
      </c>
      <c r="F211" s="8" t="s">
        <v>749</v>
      </c>
      <c r="G211" s="6" t="s">
        <v>1356</v>
      </c>
      <c r="H211" s="6" t="s">
        <v>1357</v>
      </c>
      <c r="I211" s="6" t="s">
        <v>1358</v>
      </c>
    </row>
    <row r="212" spans="1:9" ht="12.75">
      <c r="A212" s="5" t="s">
        <v>1355</v>
      </c>
      <c r="B212" s="5" t="s">
        <v>772</v>
      </c>
      <c r="C212" s="6" t="s">
        <v>1359</v>
      </c>
      <c r="D212" s="5" t="s">
        <v>857</v>
      </c>
      <c r="E212" s="7">
        <v>22000</v>
      </c>
      <c r="F212" s="8" t="s">
        <v>749</v>
      </c>
      <c r="G212" s="6" t="s">
        <v>1360</v>
      </c>
      <c r="H212" s="6" t="s">
        <v>1361</v>
      </c>
      <c r="I212" s="6" t="s">
        <v>1362</v>
      </c>
    </row>
    <row r="213" spans="1:9" ht="12.75">
      <c r="A213" s="5" t="s">
        <v>1363</v>
      </c>
      <c r="B213" s="5" t="s">
        <v>746</v>
      </c>
      <c r="C213" s="6" t="s">
        <v>1364</v>
      </c>
      <c r="D213" s="5" t="s">
        <v>782</v>
      </c>
      <c r="E213" s="7">
        <v>25000</v>
      </c>
      <c r="F213" s="8" t="s">
        <v>749</v>
      </c>
      <c r="G213" s="6" t="s">
        <v>1365</v>
      </c>
      <c r="H213" s="6" t="s">
        <v>1366</v>
      </c>
      <c r="I213" s="6" t="s">
        <v>1367</v>
      </c>
    </row>
    <row r="214" spans="1:9" ht="12.75">
      <c r="A214" s="5" t="s">
        <v>1363</v>
      </c>
      <c r="B214" s="5" t="s">
        <v>772</v>
      </c>
      <c r="C214" s="6" t="s">
        <v>67</v>
      </c>
      <c r="D214" s="5" t="s">
        <v>782</v>
      </c>
      <c r="E214" s="7">
        <v>12000</v>
      </c>
      <c r="F214" s="8" t="s">
        <v>749</v>
      </c>
      <c r="G214" s="6" t="s">
        <v>1368</v>
      </c>
      <c r="H214" s="6" t="s">
        <v>1369</v>
      </c>
      <c r="I214" s="6" t="s">
        <v>1370</v>
      </c>
    </row>
    <row r="215" spans="1:9" ht="12.75">
      <c r="A215" s="5" t="s">
        <v>1363</v>
      </c>
      <c r="B215" s="5" t="s">
        <v>772</v>
      </c>
      <c r="C215" s="6" t="s">
        <v>1371</v>
      </c>
      <c r="D215" s="5" t="s">
        <v>754</v>
      </c>
      <c r="E215" s="7">
        <v>15000</v>
      </c>
      <c r="F215" s="5"/>
      <c r="G215" s="6" t="s">
        <v>141</v>
      </c>
      <c r="H215" s="6" t="s">
        <v>1372</v>
      </c>
      <c r="I215" s="6" t="s">
        <v>410</v>
      </c>
    </row>
    <row r="216" spans="1:9" ht="12.75">
      <c r="A216" s="5" t="s">
        <v>1363</v>
      </c>
      <c r="B216" s="5" t="s">
        <v>772</v>
      </c>
      <c r="C216" s="9" t="s">
        <v>1371</v>
      </c>
      <c r="D216" s="8" t="s">
        <v>838</v>
      </c>
      <c r="F216" s="10">
        <v>28000</v>
      </c>
      <c r="G216" s="6" t="s">
        <v>141</v>
      </c>
      <c r="H216" s="6" t="s">
        <v>1372</v>
      </c>
      <c r="I216" s="6" t="s">
        <v>410</v>
      </c>
    </row>
    <row r="217" spans="1:9" ht="12.75">
      <c r="A217" s="5" t="s">
        <v>411</v>
      </c>
      <c r="B217" s="5" t="s">
        <v>746</v>
      </c>
      <c r="C217" s="6" t="s">
        <v>412</v>
      </c>
      <c r="D217" s="5" t="s">
        <v>754</v>
      </c>
      <c r="E217" s="7">
        <v>32000</v>
      </c>
      <c r="F217" s="8" t="s">
        <v>749</v>
      </c>
      <c r="G217" s="6" t="s">
        <v>413</v>
      </c>
      <c r="H217" s="6" t="s">
        <v>414</v>
      </c>
      <c r="I217" s="6" t="s">
        <v>415</v>
      </c>
    </row>
    <row r="218" spans="1:9" ht="12.75">
      <c r="A218" s="5" t="s">
        <v>411</v>
      </c>
      <c r="B218" s="5" t="s">
        <v>746</v>
      </c>
      <c r="C218" s="6" t="s">
        <v>416</v>
      </c>
      <c r="D218" s="5" t="s">
        <v>754</v>
      </c>
      <c r="E218" s="7">
        <v>9000</v>
      </c>
      <c r="F218" s="8" t="s">
        <v>749</v>
      </c>
      <c r="G218" s="6" t="s">
        <v>417</v>
      </c>
      <c r="H218" s="6" t="s">
        <v>418</v>
      </c>
      <c r="I218" s="6" t="s">
        <v>415</v>
      </c>
    </row>
    <row r="219" spans="1:9" ht="12.75">
      <c r="A219" s="5" t="s">
        <v>419</v>
      </c>
      <c r="B219" s="5" t="s">
        <v>746</v>
      </c>
      <c r="C219" s="6" t="s">
        <v>359</v>
      </c>
      <c r="D219" s="5" t="s">
        <v>822</v>
      </c>
      <c r="E219" s="7">
        <v>22000</v>
      </c>
      <c r="F219" s="8" t="s">
        <v>749</v>
      </c>
      <c r="G219" s="6" t="s">
        <v>203</v>
      </c>
      <c r="H219" s="6" t="s">
        <v>223</v>
      </c>
      <c r="I219" s="6" t="s">
        <v>420</v>
      </c>
    </row>
    <row r="220" spans="1:9" ht="12.75">
      <c r="A220" s="5" t="s">
        <v>421</v>
      </c>
      <c r="B220" s="5" t="s">
        <v>746</v>
      </c>
      <c r="C220" s="6" t="s">
        <v>422</v>
      </c>
      <c r="D220" s="5" t="s">
        <v>843</v>
      </c>
      <c r="E220" s="7">
        <v>3000</v>
      </c>
      <c r="F220" s="8" t="s">
        <v>749</v>
      </c>
      <c r="G220" s="6" t="s">
        <v>423</v>
      </c>
      <c r="H220" s="6" t="s">
        <v>201</v>
      </c>
      <c r="I220" s="6" t="s">
        <v>424</v>
      </c>
    </row>
    <row r="221" spans="4:6" ht="12.75">
      <c r="D221" s="8" t="s">
        <v>2364</v>
      </c>
      <c r="E221" s="10">
        <f>SUM(E195:E220)</f>
        <v>413500</v>
      </c>
      <c r="F221" s="10">
        <f>SUM(F195:F220)</f>
        <v>48000</v>
      </c>
    </row>
    <row r="222" spans="4:6" ht="12.75">
      <c r="D222" s="8" t="s">
        <v>2365</v>
      </c>
      <c r="E222" s="24">
        <f>COUNT(E195:E220)</f>
        <v>24</v>
      </c>
      <c r="F222" s="24">
        <f>COUNT(F195:F220)</f>
        <v>2</v>
      </c>
    </row>
    <row r="224" spans="1:9" ht="12.75">
      <c r="A224" s="5" t="s">
        <v>425</v>
      </c>
      <c r="B224" s="5" t="s">
        <v>746</v>
      </c>
      <c r="C224" s="6" t="s">
        <v>426</v>
      </c>
      <c r="D224" s="5" t="s">
        <v>748</v>
      </c>
      <c r="E224" s="7">
        <v>3000</v>
      </c>
      <c r="F224" s="8" t="s">
        <v>749</v>
      </c>
      <c r="G224" s="6" t="s">
        <v>427</v>
      </c>
      <c r="H224" s="6" t="s">
        <v>428</v>
      </c>
      <c r="I224" s="6" t="s">
        <v>429</v>
      </c>
    </row>
    <row r="225" spans="1:9" ht="12.75">
      <c r="A225" s="5" t="s">
        <v>425</v>
      </c>
      <c r="B225" s="5" t="s">
        <v>772</v>
      </c>
      <c r="C225" s="6" t="s">
        <v>971</v>
      </c>
      <c r="D225" s="5" t="s">
        <v>838</v>
      </c>
      <c r="E225" s="7">
        <v>15000</v>
      </c>
      <c r="F225" s="8" t="s">
        <v>749</v>
      </c>
      <c r="G225" s="6" t="s">
        <v>430</v>
      </c>
      <c r="H225" s="6" t="s">
        <v>431</v>
      </c>
      <c r="I225" s="6" t="s">
        <v>432</v>
      </c>
    </row>
    <row r="226" spans="1:9" ht="12.75">
      <c r="A226" s="5" t="s">
        <v>433</v>
      </c>
      <c r="B226" s="5" t="s">
        <v>746</v>
      </c>
      <c r="C226" s="6" t="s">
        <v>434</v>
      </c>
      <c r="D226" s="5" t="s">
        <v>754</v>
      </c>
      <c r="E226" s="7">
        <v>20000</v>
      </c>
      <c r="F226" s="8" t="s">
        <v>749</v>
      </c>
      <c r="G226" s="6" t="s">
        <v>827</v>
      </c>
      <c r="H226" s="6" t="s">
        <v>435</v>
      </c>
      <c r="I226" s="6" t="s">
        <v>436</v>
      </c>
    </row>
    <row r="227" spans="1:9" ht="12.75">
      <c r="A227" s="5" t="s">
        <v>433</v>
      </c>
      <c r="B227" s="5" t="s">
        <v>746</v>
      </c>
      <c r="C227" s="6" t="s">
        <v>437</v>
      </c>
      <c r="D227" s="5" t="s">
        <v>754</v>
      </c>
      <c r="E227" s="7">
        <v>10000</v>
      </c>
      <c r="F227" s="8" t="s">
        <v>749</v>
      </c>
      <c r="G227" s="6" t="s">
        <v>911</v>
      </c>
      <c r="H227" s="6" t="s">
        <v>438</v>
      </c>
      <c r="I227" s="6" t="s">
        <v>439</v>
      </c>
    </row>
    <row r="228" spans="1:9" ht="12.75">
      <c r="A228" s="5" t="s">
        <v>440</v>
      </c>
      <c r="B228" s="5" t="s">
        <v>746</v>
      </c>
      <c r="C228" s="6" t="s">
        <v>971</v>
      </c>
      <c r="D228" s="5" t="s">
        <v>822</v>
      </c>
      <c r="E228" s="7">
        <v>15000</v>
      </c>
      <c r="F228" s="5"/>
      <c r="G228" s="6" t="s">
        <v>148</v>
      </c>
      <c r="H228" s="6" t="s">
        <v>441</v>
      </c>
      <c r="I228" s="6" t="s">
        <v>442</v>
      </c>
    </row>
    <row r="229" spans="1:9" ht="12.75">
      <c r="A229" s="5" t="s">
        <v>440</v>
      </c>
      <c r="B229" s="5" t="s">
        <v>746</v>
      </c>
      <c r="C229" s="9" t="s">
        <v>971</v>
      </c>
      <c r="D229" s="8" t="s">
        <v>754</v>
      </c>
      <c r="F229" s="10">
        <v>10000</v>
      </c>
      <c r="G229" s="6" t="s">
        <v>148</v>
      </c>
      <c r="H229" s="6" t="s">
        <v>441</v>
      </c>
      <c r="I229" s="6" t="s">
        <v>442</v>
      </c>
    </row>
    <row r="230" spans="1:9" ht="12.75">
      <c r="A230" s="5" t="s">
        <v>440</v>
      </c>
      <c r="B230" s="5" t="s">
        <v>772</v>
      </c>
      <c r="C230" s="6" t="s">
        <v>443</v>
      </c>
      <c r="D230" s="5" t="s">
        <v>748</v>
      </c>
      <c r="E230" s="7">
        <v>45000</v>
      </c>
      <c r="F230" s="8" t="s">
        <v>749</v>
      </c>
      <c r="G230" s="6" t="s">
        <v>911</v>
      </c>
      <c r="H230" s="6" t="s">
        <v>444</v>
      </c>
      <c r="I230" s="6" t="s">
        <v>1402</v>
      </c>
    </row>
    <row r="231" spans="1:9" ht="12.75">
      <c r="A231" s="5" t="s">
        <v>440</v>
      </c>
      <c r="B231" s="5" t="s">
        <v>746</v>
      </c>
      <c r="C231" s="6" t="s">
        <v>1351</v>
      </c>
      <c r="D231" s="5" t="s">
        <v>748</v>
      </c>
      <c r="E231" s="7">
        <v>5000</v>
      </c>
      <c r="F231" s="8" t="s">
        <v>749</v>
      </c>
      <c r="G231" s="6" t="s">
        <v>1403</v>
      </c>
      <c r="H231" s="6" t="s">
        <v>1404</v>
      </c>
      <c r="I231" s="6" t="s">
        <v>1405</v>
      </c>
    </row>
    <row r="232" spans="1:9" ht="12.75">
      <c r="A232" s="5" t="s">
        <v>440</v>
      </c>
      <c r="B232" s="5" t="s">
        <v>353</v>
      </c>
      <c r="C232" s="6" t="s">
        <v>1406</v>
      </c>
      <c r="D232" s="5" t="s">
        <v>1407</v>
      </c>
      <c r="E232" s="7">
        <v>25000</v>
      </c>
      <c r="F232" s="8" t="s">
        <v>749</v>
      </c>
      <c r="G232" s="6" t="s">
        <v>778</v>
      </c>
      <c r="H232" s="6" t="s">
        <v>1408</v>
      </c>
      <c r="I232" s="6" t="s">
        <v>1409</v>
      </c>
    </row>
    <row r="233" spans="1:9" ht="12.75">
      <c r="A233" s="5" t="s">
        <v>440</v>
      </c>
      <c r="B233" s="5" t="s">
        <v>746</v>
      </c>
      <c r="C233" s="6" t="s">
        <v>1410</v>
      </c>
      <c r="D233" s="5" t="s">
        <v>748</v>
      </c>
      <c r="E233" s="7">
        <v>10000</v>
      </c>
      <c r="F233" s="8" t="s">
        <v>749</v>
      </c>
      <c r="G233" s="6" t="s">
        <v>778</v>
      </c>
      <c r="H233" s="6" t="s">
        <v>1411</v>
      </c>
      <c r="I233" s="6" t="s">
        <v>1412</v>
      </c>
    </row>
    <row r="234" spans="1:9" ht="12.75">
      <c r="A234" s="5" t="s">
        <v>1413</v>
      </c>
      <c r="B234" s="5" t="s">
        <v>746</v>
      </c>
      <c r="C234" s="6" t="s">
        <v>1414</v>
      </c>
      <c r="D234" s="5" t="s">
        <v>822</v>
      </c>
      <c r="E234" s="7">
        <v>7500</v>
      </c>
      <c r="F234" s="8" t="s">
        <v>749</v>
      </c>
      <c r="G234" s="6" t="s">
        <v>911</v>
      </c>
      <c r="H234" s="6" t="s">
        <v>1415</v>
      </c>
      <c r="I234" s="6" t="s">
        <v>1416</v>
      </c>
    </row>
    <row r="235" spans="1:9" ht="12.75">
      <c r="A235" s="5" t="s">
        <v>1413</v>
      </c>
      <c r="B235" s="5" t="s">
        <v>772</v>
      </c>
      <c r="C235" s="6" t="s">
        <v>1417</v>
      </c>
      <c r="D235" s="5" t="s">
        <v>822</v>
      </c>
      <c r="E235" s="7">
        <v>8000</v>
      </c>
      <c r="F235" s="8" t="s">
        <v>749</v>
      </c>
      <c r="G235" s="6" t="s">
        <v>388</v>
      </c>
      <c r="H235" s="6" t="s">
        <v>389</v>
      </c>
      <c r="I235" s="6" t="s">
        <v>1418</v>
      </c>
    </row>
    <row r="236" spans="1:9" ht="12.75">
      <c r="A236" s="5" t="s">
        <v>1413</v>
      </c>
      <c r="B236" s="5" t="s">
        <v>746</v>
      </c>
      <c r="C236" s="6" t="s">
        <v>1419</v>
      </c>
      <c r="D236" s="5" t="s">
        <v>748</v>
      </c>
      <c r="E236" s="7">
        <v>8000</v>
      </c>
      <c r="F236" s="8" t="s">
        <v>749</v>
      </c>
      <c r="G236" s="6" t="s">
        <v>1420</v>
      </c>
      <c r="H236" s="6" t="s">
        <v>1421</v>
      </c>
      <c r="I236" s="6" t="s">
        <v>1422</v>
      </c>
    </row>
    <row r="237" spans="1:9" ht="12.75">
      <c r="A237" s="5" t="s">
        <v>1423</v>
      </c>
      <c r="B237" s="5" t="s">
        <v>746</v>
      </c>
      <c r="C237" s="6" t="s">
        <v>1424</v>
      </c>
      <c r="D237" s="5" t="s">
        <v>748</v>
      </c>
      <c r="E237" s="7">
        <v>50000</v>
      </c>
      <c r="F237" s="8" t="s">
        <v>749</v>
      </c>
      <c r="G237" s="6" t="s">
        <v>1425</v>
      </c>
      <c r="H237" s="6" t="s">
        <v>1426</v>
      </c>
      <c r="I237" s="6" t="s">
        <v>1427</v>
      </c>
    </row>
    <row r="238" spans="1:9" ht="12.75">
      <c r="A238" s="5" t="s">
        <v>1428</v>
      </c>
      <c r="B238" s="5" t="s">
        <v>746</v>
      </c>
      <c r="C238" s="6" t="s">
        <v>1429</v>
      </c>
      <c r="D238" s="5" t="s">
        <v>782</v>
      </c>
      <c r="E238" s="7">
        <v>40000</v>
      </c>
      <c r="F238" s="8" t="s">
        <v>749</v>
      </c>
      <c r="G238" s="6" t="s">
        <v>1430</v>
      </c>
      <c r="H238" s="6" t="s">
        <v>1431</v>
      </c>
      <c r="I238" s="6" t="s">
        <v>1432</v>
      </c>
    </row>
    <row r="239" spans="1:9" ht="12.75">
      <c r="A239" s="5" t="s">
        <v>1433</v>
      </c>
      <c r="B239" s="5" t="s">
        <v>746</v>
      </c>
      <c r="C239" s="6" t="s">
        <v>967</v>
      </c>
      <c r="D239" s="5" t="s">
        <v>843</v>
      </c>
      <c r="E239" s="7">
        <v>5000</v>
      </c>
      <c r="F239" s="8" t="s">
        <v>749</v>
      </c>
      <c r="G239" s="6" t="s">
        <v>1434</v>
      </c>
      <c r="H239" s="6" t="s">
        <v>1435</v>
      </c>
      <c r="I239" s="6" t="s">
        <v>1436</v>
      </c>
    </row>
    <row r="240" spans="1:9" ht="12.75">
      <c r="A240" s="5" t="s">
        <v>1437</v>
      </c>
      <c r="B240" s="5" t="s">
        <v>746</v>
      </c>
      <c r="C240" s="6" t="s">
        <v>384</v>
      </c>
      <c r="D240" s="5" t="s">
        <v>857</v>
      </c>
      <c r="E240" s="7">
        <v>4000</v>
      </c>
      <c r="F240" s="8" t="s">
        <v>749</v>
      </c>
      <c r="G240" s="6" t="s">
        <v>1438</v>
      </c>
      <c r="H240" s="6" t="s">
        <v>1439</v>
      </c>
      <c r="I240" s="6" t="s">
        <v>1440</v>
      </c>
    </row>
    <row r="241" spans="1:9" ht="12.75">
      <c r="A241" s="5" t="s">
        <v>1441</v>
      </c>
      <c r="B241" s="5" t="s">
        <v>746</v>
      </c>
      <c r="C241" s="6" t="s">
        <v>1442</v>
      </c>
      <c r="D241" s="5" t="s">
        <v>838</v>
      </c>
      <c r="E241" s="7">
        <v>20000</v>
      </c>
      <c r="F241" s="8" t="s">
        <v>749</v>
      </c>
      <c r="G241" s="6" t="s">
        <v>764</v>
      </c>
      <c r="H241" s="6" t="s">
        <v>1443</v>
      </c>
      <c r="I241" s="6" t="s">
        <v>1444</v>
      </c>
    </row>
    <row r="242" spans="1:9" ht="12.75">
      <c r="A242" s="5" t="s">
        <v>1441</v>
      </c>
      <c r="B242" s="5" t="s">
        <v>772</v>
      </c>
      <c r="C242" s="6" t="s">
        <v>918</v>
      </c>
      <c r="D242" s="5" t="s">
        <v>838</v>
      </c>
      <c r="E242" s="7">
        <v>20000</v>
      </c>
      <c r="F242" s="8" t="s">
        <v>749</v>
      </c>
      <c r="G242" s="6" t="s">
        <v>764</v>
      </c>
      <c r="H242" s="6" t="s">
        <v>992</v>
      </c>
      <c r="I242" s="6" t="s">
        <v>445</v>
      </c>
    </row>
    <row r="243" spans="1:9" ht="12.75">
      <c r="A243" s="5" t="s">
        <v>1441</v>
      </c>
      <c r="B243" s="5" t="s">
        <v>746</v>
      </c>
      <c r="C243" s="6" t="s">
        <v>202</v>
      </c>
      <c r="D243" s="5" t="s">
        <v>782</v>
      </c>
      <c r="E243" s="7">
        <v>30000</v>
      </c>
      <c r="F243" s="8" t="s">
        <v>749</v>
      </c>
      <c r="G243" s="6" t="s">
        <v>423</v>
      </c>
      <c r="H243" s="6" t="s">
        <v>446</v>
      </c>
      <c r="I243" s="6" t="s">
        <v>1367</v>
      </c>
    </row>
    <row r="244" spans="1:9" ht="12.75">
      <c r="A244" s="5" t="s">
        <v>1441</v>
      </c>
      <c r="B244" s="5" t="s">
        <v>772</v>
      </c>
      <c r="C244" s="6" t="s">
        <v>447</v>
      </c>
      <c r="D244" s="5" t="s">
        <v>838</v>
      </c>
      <c r="E244" s="7">
        <v>40000</v>
      </c>
      <c r="F244" s="8" t="s">
        <v>749</v>
      </c>
      <c r="G244" s="6" t="s">
        <v>448</v>
      </c>
      <c r="H244" s="6" t="s">
        <v>449</v>
      </c>
      <c r="I244" s="6" t="s">
        <v>450</v>
      </c>
    </row>
    <row r="245" spans="1:9" ht="12.75">
      <c r="A245" s="5" t="s">
        <v>1441</v>
      </c>
      <c r="B245" s="5" t="s">
        <v>746</v>
      </c>
      <c r="C245" s="6" t="s">
        <v>58</v>
      </c>
      <c r="D245" s="5" t="s">
        <v>748</v>
      </c>
      <c r="E245" s="7">
        <v>5000</v>
      </c>
      <c r="F245" s="8" t="s">
        <v>749</v>
      </c>
      <c r="G245" s="6" t="s">
        <v>451</v>
      </c>
      <c r="H245" s="6" t="s">
        <v>452</v>
      </c>
      <c r="I245" s="6" t="s">
        <v>453</v>
      </c>
    </row>
    <row r="246" spans="1:9" ht="12.75">
      <c r="A246" s="5" t="s">
        <v>1441</v>
      </c>
      <c r="B246" s="5" t="s">
        <v>746</v>
      </c>
      <c r="C246" s="6" t="s">
        <v>454</v>
      </c>
      <c r="D246" s="5" t="s">
        <v>822</v>
      </c>
      <c r="E246" s="7">
        <v>25000</v>
      </c>
      <c r="F246" s="8" t="s">
        <v>749</v>
      </c>
      <c r="G246" s="6" t="s">
        <v>455</v>
      </c>
      <c r="H246" s="6" t="s">
        <v>455</v>
      </c>
      <c r="I246" s="6" t="s">
        <v>456</v>
      </c>
    </row>
    <row r="247" spans="1:9" ht="12.75">
      <c r="A247" s="5" t="s">
        <v>457</v>
      </c>
      <c r="B247" s="5" t="s">
        <v>746</v>
      </c>
      <c r="C247" s="6" t="s">
        <v>67</v>
      </c>
      <c r="D247" s="5" t="s">
        <v>782</v>
      </c>
      <c r="E247" s="7">
        <v>30000</v>
      </c>
      <c r="F247" s="8" t="s">
        <v>749</v>
      </c>
      <c r="G247" s="6" t="s">
        <v>458</v>
      </c>
      <c r="H247" s="6" t="s">
        <v>459</v>
      </c>
      <c r="I247" s="6" t="s">
        <v>460</v>
      </c>
    </row>
    <row r="248" spans="1:9" ht="12.75">
      <c r="A248" s="5" t="s">
        <v>457</v>
      </c>
      <c r="B248" s="5" t="s">
        <v>746</v>
      </c>
      <c r="C248" s="6" t="s">
        <v>461</v>
      </c>
      <c r="D248" s="5" t="s">
        <v>782</v>
      </c>
      <c r="E248" s="7">
        <v>1500</v>
      </c>
      <c r="F248" s="8" t="s">
        <v>749</v>
      </c>
      <c r="G248" s="6" t="s">
        <v>462</v>
      </c>
      <c r="H248" s="6" t="s">
        <v>111</v>
      </c>
      <c r="I248" s="6" t="s">
        <v>463</v>
      </c>
    </row>
    <row r="249" spans="1:9" ht="12.75">
      <c r="A249" s="5" t="s">
        <v>464</v>
      </c>
      <c r="B249" s="5" t="s">
        <v>746</v>
      </c>
      <c r="C249" s="6" t="s">
        <v>465</v>
      </c>
      <c r="D249" s="5" t="s">
        <v>843</v>
      </c>
      <c r="E249" s="7">
        <v>12000</v>
      </c>
      <c r="F249" s="8" t="s">
        <v>749</v>
      </c>
      <c r="G249" s="6" t="s">
        <v>141</v>
      </c>
      <c r="H249" s="6" t="s">
        <v>466</v>
      </c>
      <c r="I249" s="6" t="s">
        <v>467</v>
      </c>
    </row>
    <row r="250" spans="1:9" ht="12.75">
      <c r="A250" s="5" t="s">
        <v>464</v>
      </c>
      <c r="B250" s="5" t="s">
        <v>746</v>
      </c>
      <c r="C250" s="6" t="s">
        <v>468</v>
      </c>
      <c r="D250" s="5" t="s">
        <v>857</v>
      </c>
      <c r="E250" s="7">
        <v>5000</v>
      </c>
      <c r="F250" s="8" t="s">
        <v>749</v>
      </c>
      <c r="G250" s="6" t="s">
        <v>911</v>
      </c>
      <c r="H250" s="6" t="s">
        <v>469</v>
      </c>
      <c r="I250" s="6" t="s">
        <v>470</v>
      </c>
    </row>
    <row r="251" spans="1:9" ht="12.75">
      <c r="A251" s="5" t="s">
        <v>464</v>
      </c>
      <c r="B251" s="5" t="s">
        <v>772</v>
      </c>
      <c r="C251" s="6" t="s">
        <v>237</v>
      </c>
      <c r="D251" s="5" t="s">
        <v>754</v>
      </c>
      <c r="E251" s="7">
        <v>23000</v>
      </c>
      <c r="F251" s="8" t="s">
        <v>749</v>
      </c>
      <c r="G251" s="6" t="s">
        <v>471</v>
      </c>
      <c r="H251" s="6" t="s">
        <v>341</v>
      </c>
      <c r="I251" s="6" t="s">
        <v>472</v>
      </c>
    </row>
    <row r="252" spans="1:9" ht="12.75">
      <c r="A252" s="5" t="s">
        <v>464</v>
      </c>
      <c r="B252" s="5" t="s">
        <v>746</v>
      </c>
      <c r="C252" s="6" t="s">
        <v>473</v>
      </c>
      <c r="D252" s="5" t="s">
        <v>754</v>
      </c>
      <c r="E252" s="7">
        <v>2000</v>
      </c>
      <c r="F252" s="8" t="s">
        <v>749</v>
      </c>
      <c r="G252" s="6" t="s">
        <v>474</v>
      </c>
      <c r="H252" s="6" t="s">
        <v>475</v>
      </c>
      <c r="I252" s="6" t="s">
        <v>917</v>
      </c>
    </row>
    <row r="253" spans="1:9" ht="12.75">
      <c r="A253" s="5" t="s">
        <v>464</v>
      </c>
      <c r="B253" s="5" t="s">
        <v>746</v>
      </c>
      <c r="C253" s="6" t="s">
        <v>476</v>
      </c>
      <c r="D253" s="5" t="s">
        <v>857</v>
      </c>
      <c r="E253" s="7">
        <v>8000</v>
      </c>
      <c r="F253" s="8" t="s">
        <v>749</v>
      </c>
      <c r="G253" s="6" t="s">
        <v>477</v>
      </c>
      <c r="H253" s="6" t="s">
        <v>478</v>
      </c>
      <c r="I253" s="6" t="s">
        <v>479</v>
      </c>
    </row>
    <row r="254" spans="4:6" ht="12.75">
      <c r="D254" s="8" t="s">
        <v>2364</v>
      </c>
      <c r="E254" s="10">
        <f>SUM(E224:E253)</f>
        <v>492000</v>
      </c>
      <c r="F254" s="10">
        <f>SUM(F224:F253)</f>
        <v>10000</v>
      </c>
    </row>
    <row r="255" spans="4:6" ht="12.75">
      <c r="D255" s="8" t="s">
        <v>2365</v>
      </c>
      <c r="E255" s="24">
        <f>COUNT(E224:E253)</f>
        <v>29</v>
      </c>
      <c r="F255" s="24">
        <f>COUNT(F224:F253)</f>
        <v>1</v>
      </c>
    </row>
    <row r="257" spans="1:9" ht="12.75">
      <c r="A257" s="5" t="s">
        <v>480</v>
      </c>
      <c r="B257" s="5" t="s">
        <v>746</v>
      </c>
      <c r="C257" s="6" t="s">
        <v>422</v>
      </c>
      <c r="D257" s="5" t="s">
        <v>843</v>
      </c>
      <c r="E257" s="7">
        <v>10000</v>
      </c>
      <c r="F257" s="8" t="s">
        <v>749</v>
      </c>
      <c r="G257" s="6" t="s">
        <v>481</v>
      </c>
      <c r="H257" s="6" t="s">
        <v>969</v>
      </c>
      <c r="I257" s="6" t="s">
        <v>482</v>
      </c>
    </row>
    <row r="258" spans="1:9" ht="12.75">
      <c r="A258" s="5" t="s">
        <v>480</v>
      </c>
      <c r="B258" s="5" t="s">
        <v>746</v>
      </c>
      <c r="C258" s="6" t="s">
        <v>483</v>
      </c>
      <c r="D258" s="5" t="s">
        <v>843</v>
      </c>
      <c r="E258" s="7">
        <v>50000</v>
      </c>
      <c r="F258" s="8" t="s">
        <v>749</v>
      </c>
      <c r="G258" s="6" t="s">
        <v>484</v>
      </c>
      <c r="H258" s="6" t="s">
        <v>485</v>
      </c>
      <c r="I258" s="6" t="s">
        <v>486</v>
      </c>
    </row>
    <row r="259" spans="1:9" ht="12.75">
      <c r="A259" s="5" t="s">
        <v>487</v>
      </c>
      <c r="B259" s="5" t="s">
        <v>746</v>
      </c>
      <c r="C259" s="6" t="s">
        <v>971</v>
      </c>
      <c r="D259" s="5" t="s">
        <v>838</v>
      </c>
      <c r="E259" s="7">
        <v>12000</v>
      </c>
      <c r="F259" s="8" t="s">
        <v>749</v>
      </c>
      <c r="G259" s="6" t="s">
        <v>488</v>
      </c>
      <c r="H259" s="6" t="s">
        <v>489</v>
      </c>
      <c r="I259" s="6" t="s">
        <v>490</v>
      </c>
    </row>
    <row r="260" spans="1:9" ht="12.75">
      <c r="A260" s="5" t="s">
        <v>491</v>
      </c>
      <c r="B260" s="5" t="s">
        <v>746</v>
      </c>
      <c r="C260" s="6" t="s">
        <v>492</v>
      </c>
      <c r="D260" s="5" t="s">
        <v>843</v>
      </c>
      <c r="E260" s="7">
        <v>10000</v>
      </c>
      <c r="F260" s="8" t="s">
        <v>749</v>
      </c>
      <c r="G260" s="6" t="s">
        <v>493</v>
      </c>
      <c r="H260" s="6" t="s">
        <v>494</v>
      </c>
      <c r="I260" s="6" t="s">
        <v>495</v>
      </c>
    </row>
    <row r="261" spans="1:9" ht="12.75">
      <c r="A261" s="5" t="s">
        <v>496</v>
      </c>
      <c r="B261" s="5" t="s">
        <v>746</v>
      </c>
      <c r="C261" s="6" t="s">
        <v>461</v>
      </c>
      <c r="D261" s="5" t="s">
        <v>782</v>
      </c>
      <c r="E261" s="7">
        <v>10000</v>
      </c>
      <c r="F261" s="8" t="s">
        <v>749</v>
      </c>
      <c r="G261" s="6" t="s">
        <v>497</v>
      </c>
      <c r="H261" s="6" t="s">
        <v>498</v>
      </c>
      <c r="I261" s="6" t="s">
        <v>499</v>
      </c>
    </row>
    <row r="262" spans="1:9" ht="12.75">
      <c r="A262" s="5" t="s">
        <v>500</v>
      </c>
      <c r="B262" s="5" t="s">
        <v>746</v>
      </c>
      <c r="C262" s="6" t="s">
        <v>910</v>
      </c>
      <c r="D262" s="5" t="s">
        <v>748</v>
      </c>
      <c r="E262" s="7">
        <v>17000</v>
      </c>
      <c r="F262" s="8" t="s">
        <v>749</v>
      </c>
      <c r="G262" s="6" t="s">
        <v>911</v>
      </c>
      <c r="H262" s="6" t="s">
        <v>501</v>
      </c>
      <c r="I262" s="6" t="s">
        <v>502</v>
      </c>
    </row>
    <row r="263" spans="1:9" ht="12.75">
      <c r="A263" s="5" t="s">
        <v>500</v>
      </c>
      <c r="B263" s="5" t="s">
        <v>746</v>
      </c>
      <c r="C263" s="6" t="s">
        <v>503</v>
      </c>
      <c r="D263" s="5" t="s">
        <v>748</v>
      </c>
      <c r="E263" s="7">
        <v>12000</v>
      </c>
      <c r="F263" s="8" t="s">
        <v>749</v>
      </c>
      <c r="G263" s="6" t="s">
        <v>911</v>
      </c>
      <c r="H263" s="6" t="s">
        <v>504</v>
      </c>
      <c r="I263" s="6" t="s">
        <v>505</v>
      </c>
    </row>
    <row r="264" spans="1:9" ht="12.75">
      <c r="A264" s="5" t="s">
        <v>500</v>
      </c>
      <c r="B264" s="5" t="s">
        <v>746</v>
      </c>
      <c r="C264" s="6" t="s">
        <v>506</v>
      </c>
      <c r="D264" s="5" t="s">
        <v>748</v>
      </c>
      <c r="E264" s="7">
        <v>15000</v>
      </c>
      <c r="F264" s="8" t="s">
        <v>749</v>
      </c>
      <c r="G264" s="6" t="s">
        <v>911</v>
      </c>
      <c r="H264" s="6" t="s">
        <v>507</v>
      </c>
      <c r="I264" s="6" t="s">
        <v>508</v>
      </c>
    </row>
    <row r="265" spans="1:9" ht="12.75">
      <c r="A265" s="5" t="s">
        <v>500</v>
      </c>
      <c r="B265" s="5" t="s">
        <v>746</v>
      </c>
      <c r="C265" s="6" t="s">
        <v>509</v>
      </c>
      <c r="D265" s="5" t="s">
        <v>754</v>
      </c>
      <c r="E265" s="7">
        <v>2000</v>
      </c>
      <c r="F265" s="8" t="s">
        <v>749</v>
      </c>
      <c r="G265" s="6" t="s">
        <v>911</v>
      </c>
      <c r="H265" s="6" t="s">
        <v>510</v>
      </c>
      <c r="I265" s="6" t="s">
        <v>511</v>
      </c>
    </row>
    <row r="266" spans="1:9" ht="12.75">
      <c r="A266" s="5" t="s">
        <v>500</v>
      </c>
      <c r="B266" s="5" t="s">
        <v>746</v>
      </c>
      <c r="C266" s="6" t="s">
        <v>512</v>
      </c>
      <c r="D266" s="5" t="s">
        <v>754</v>
      </c>
      <c r="E266" s="7">
        <v>8000</v>
      </c>
      <c r="F266" s="8" t="s">
        <v>749</v>
      </c>
      <c r="G266" s="6" t="s">
        <v>513</v>
      </c>
      <c r="H266" s="6" t="s">
        <v>514</v>
      </c>
      <c r="I266" s="6" t="s">
        <v>515</v>
      </c>
    </row>
    <row r="267" spans="1:9" ht="12.75">
      <c r="A267" s="5" t="s">
        <v>516</v>
      </c>
      <c r="B267" s="5" t="s">
        <v>746</v>
      </c>
      <c r="C267" s="6" t="s">
        <v>517</v>
      </c>
      <c r="D267" s="5" t="s">
        <v>782</v>
      </c>
      <c r="E267" s="7">
        <v>30000</v>
      </c>
      <c r="F267" s="8" t="s">
        <v>749</v>
      </c>
      <c r="G267" s="6" t="s">
        <v>518</v>
      </c>
      <c r="H267" s="6" t="s">
        <v>519</v>
      </c>
      <c r="I267" s="6" t="s">
        <v>1367</v>
      </c>
    </row>
    <row r="268" spans="1:9" ht="12.75">
      <c r="A268" s="5" t="s">
        <v>520</v>
      </c>
      <c r="B268" s="5" t="s">
        <v>746</v>
      </c>
      <c r="C268" s="6" t="s">
        <v>371</v>
      </c>
      <c r="D268" s="5" t="s">
        <v>838</v>
      </c>
      <c r="E268" s="7">
        <v>40000</v>
      </c>
      <c r="F268" s="8" t="s">
        <v>749</v>
      </c>
      <c r="G268" s="6" t="s">
        <v>115</v>
      </c>
      <c r="H268" s="6" t="s">
        <v>521</v>
      </c>
      <c r="I268" s="6" t="s">
        <v>522</v>
      </c>
    </row>
    <row r="269" spans="1:9" ht="12.75">
      <c r="A269" s="5" t="s">
        <v>523</v>
      </c>
      <c r="B269" s="5" t="s">
        <v>746</v>
      </c>
      <c r="C269" s="6" t="s">
        <v>422</v>
      </c>
      <c r="D269" s="5" t="s">
        <v>843</v>
      </c>
      <c r="E269" s="7">
        <v>3000</v>
      </c>
      <c r="F269" s="8" t="s">
        <v>749</v>
      </c>
      <c r="G269" s="6" t="s">
        <v>524</v>
      </c>
      <c r="H269" s="6" t="s">
        <v>201</v>
      </c>
      <c r="I269" s="6" t="s">
        <v>525</v>
      </c>
    </row>
    <row r="270" spans="1:9" ht="12.75">
      <c r="A270" s="5" t="s">
        <v>523</v>
      </c>
      <c r="B270" s="5" t="s">
        <v>746</v>
      </c>
      <c r="C270" s="6" t="s">
        <v>526</v>
      </c>
      <c r="D270" s="5" t="s">
        <v>748</v>
      </c>
      <c r="E270" s="7">
        <v>40000</v>
      </c>
      <c r="F270" s="8" t="s">
        <v>749</v>
      </c>
      <c r="G270" s="6" t="s">
        <v>764</v>
      </c>
      <c r="H270" s="6" t="s">
        <v>527</v>
      </c>
      <c r="I270" s="6" t="s">
        <v>508</v>
      </c>
    </row>
    <row r="271" spans="1:9" ht="12.75">
      <c r="A271" s="5" t="s">
        <v>523</v>
      </c>
      <c r="B271" s="5" t="s">
        <v>746</v>
      </c>
      <c r="C271" s="6" t="s">
        <v>528</v>
      </c>
      <c r="D271" s="5" t="s">
        <v>759</v>
      </c>
      <c r="E271" s="7">
        <v>15000</v>
      </c>
      <c r="F271" s="8" t="s">
        <v>749</v>
      </c>
      <c r="G271" s="6" t="s">
        <v>911</v>
      </c>
      <c r="H271" s="6" t="s">
        <v>529</v>
      </c>
      <c r="I271" s="6" t="s">
        <v>530</v>
      </c>
    </row>
    <row r="272" spans="1:9" ht="12.75">
      <c r="A272" s="5" t="s">
        <v>531</v>
      </c>
      <c r="B272" s="5" t="s">
        <v>746</v>
      </c>
      <c r="C272" s="6" t="s">
        <v>155</v>
      </c>
      <c r="D272" s="5" t="s">
        <v>782</v>
      </c>
      <c r="E272" s="7">
        <v>15000</v>
      </c>
      <c r="F272" s="8" t="s">
        <v>749</v>
      </c>
      <c r="G272" s="6" t="s">
        <v>858</v>
      </c>
      <c r="H272" s="6" t="s">
        <v>532</v>
      </c>
      <c r="I272" s="6" t="s">
        <v>533</v>
      </c>
    </row>
    <row r="273" spans="1:9" ht="12.75">
      <c r="A273" s="5" t="s">
        <v>534</v>
      </c>
      <c r="B273" s="5" t="s">
        <v>746</v>
      </c>
      <c r="C273" s="6" t="s">
        <v>535</v>
      </c>
      <c r="D273" s="5" t="s">
        <v>748</v>
      </c>
      <c r="E273" s="7">
        <v>30000</v>
      </c>
      <c r="F273" s="5"/>
      <c r="G273" s="6" t="s">
        <v>536</v>
      </c>
      <c r="H273" s="6" t="s">
        <v>537</v>
      </c>
      <c r="I273" s="6" t="s">
        <v>538</v>
      </c>
    </row>
    <row r="274" spans="1:9" ht="12.75">
      <c r="A274" s="5" t="s">
        <v>534</v>
      </c>
      <c r="B274" s="5" t="s">
        <v>746</v>
      </c>
      <c r="C274" s="9" t="s">
        <v>539</v>
      </c>
      <c r="D274" s="8" t="s">
        <v>782</v>
      </c>
      <c r="F274" s="10">
        <v>26000</v>
      </c>
      <c r="G274" s="6" t="s">
        <v>536</v>
      </c>
      <c r="H274" s="6" t="s">
        <v>537</v>
      </c>
      <c r="I274" s="6" t="s">
        <v>538</v>
      </c>
    </row>
    <row r="275" spans="1:9" ht="12.75">
      <c r="A275" s="5" t="s">
        <v>534</v>
      </c>
      <c r="B275" s="5" t="s">
        <v>746</v>
      </c>
      <c r="C275" s="9" t="s">
        <v>476</v>
      </c>
      <c r="D275" s="8" t="s">
        <v>857</v>
      </c>
      <c r="F275" s="10">
        <v>9500</v>
      </c>
      <c r="G275" s="6" t="s">
        <v>536</v>
      </c>
      <c r="H275" s="6" t="s">
        <v>537</v>
      </c>
      <c r="I275" s="6" t="s">
        <v>538</v>
      </c>
    </row>
    <row r="276" spans="1:9" ht="12.75">
      <c r="A276" s="5" t="s">
        <v>540</v>
      </c>
      <c r="B276" s="5" t="s">
        <v>746</v>
      </c>
      <c r="C276" s="6" t="s">
        <v>541</v>
      </c>
      <c r="D276" s="5" t="s">
        <v>843</v>
      </c>
      <c r="E276" s="7">
        <v>20000</v>
      </c>
      <c r="F276" s="8" t="s">
        <v>749</v>
      </c>
      <c r="G276" s="6" t="s">
        <v>542</v>
      </c>
      <c r="H276" s="6" t="s">
        <v>543</v>
      </c>
      <c r="I276" s="6" t="s">
        <v>544</v>
      </c>
    </row>
    <row r="277" spans="1:9" ht="12.75">
      <c r="A277" s="5" t="s">
        <v>540</v>
      </c>
      <c r="B277" s="5" t="s">
        <v>746</v>
      </c>
      <c r="C277" s="6" t="s">
        <v>545</v>
      </c>
      <c r="D277" s="5" t="s">
        <v>748</v>
      </c>
      <c r="E277" s="7">
        <v>35000</v>
      </c>
      <c r="F277" s="8" t="s">
        <v>749</v>
      </c>
      <c r="G277" s="6" t="s">
        <v>546</v>
      </c>
      <c r="H277" s="6" t="s">
        <v>547</v>
      </c>
      <c r="I277" s="6" t="s">
        <v>548</v>
      </c>
    </row>
    <row r="278" spans="1:9" ht="12.75">
      <c r="A278" s="5" t="s">
        <v>549</v>
      </c>
      <c r="B278" s="5" t="s">
        <v>772</v>
      </c>
      <c r="C278" s="6" t="s">
        <v>550</v>
      </c>
      <c r="D278" s="5" t="s">
        <v>748</v>
      </c>
      <c r="E278" s="7">
        <v>2800</v>
      </c>
      <c r="F278" s="8" t="s">
        <v>749</v>
      </c>
      <c r="G278" s="6" t="s">
        <v>551</v>
      </c>
      <c r="H278" s="6" t="s">
        <v>552</v>
      </c>
      <c r="I278" s="6" t="s">
        <v>553</v>
      </c>
    </row>
    <row r="279" spans="1:9" ht="12.75">
      <c r="A279" s="5" t="s">
        <v>549</v>
      </c>
      <c r="B279" s="5" t="s">
        <v>746</v>
      </c>
      <c r="C279" s="6" t="s">
        <v>998</v>
      </c>
      <c r="D279" s="5" t="s">
        <v>748</v>
      </c>
      <c r="E279" s="7">
        <v>25000</v>
      </c>
      <c r="F279" s="8" t="s">
        <v>749</v>
      </c>
      <c r="G279" s="6" t="s">
        <v>554</v>
      </c>
      <c r="H279" s="6" t="s">
        <v>555</v>
      </c>
      <c r="I279" s="6" t="s">
        <v>556</v>
      </c>
    </row>
    <row r="280" spans="1:9" ht="12.75">
      <c r="A280" s="5" t="s">
        <v>549</v>
      </c>
      <c r="B280" s="5" t="s">
        <v>746</v>
      </c>
      <c r="C280" s="6" t="s">
        <v>971</v>
      </c>
      <c r="D280" s="5" t="s">
        <v>822</v>
      </c>
      <c r="E280" s="7">
        <v>8000</v>
      </c>
      <c r="F280" s="8" t="s">
        <v>749</v>
      </c>
      <c r="G280" s="6" t="s">
        <v>557</v>
      </c>
      <c r="H280" s="6" t="s">
        <v>558</v>
      </c>
      <c r="I280" s="6" t="s">
        <v>559</v>
      </c>
    </row>
    <row r="281" spans="1:9" ht="12.75">
      <c r="A281" s="5" t="s">
        <v>549</v>
      </c>
      <c r="B281" s="5" t="s">
        <v>746</v>
      </c>
      <c r="C281" s="6" t="s">
        <v>976</v>
      </c>
      <c r="D281" s="5" t="s">
        <v>748</v>
      </c>
      <c r="E281" s="7">
        <v>30000</v>
      </c>
      <c r="F281" s="8" t="s">
        <v>749</v>
      </c>
      <c r="G281" s="6" t="s">
        <v>903</v>
      </c>
      <c r="H281" s="6" t="s">
        <v>560</v>
      </c>
      <c r="I281" s="6" t="s">
        <v>561</v>
      </c>
    </row>
    <row r="282" spans="1:9" ht="12.75">
      <c r="A282" s="5" t="s">
        <v>549</v>
      </c>
      <c r="B282" s="5" t="s">
        <v>746</v>
      </c>
      <c r="C282" s="6" t="s">
        <v>747</v>
      </c>
      <c r="D282" s="5" t="s">
        <v>748</v>
      </c>
      <c r="E282" s="7">
        <v>17000</v>
      </c>
      <c r="F282" s="8" t="s">
        <v>749</v>
      </c>
      <c r="G282" s="6" t="s">
        <v>562</v>
      </c>
      <c r="H282" s="6" t="s">
        <v>563</v>
      </c>
      <c r="I282" s="6" t="s">
        <v>564</v>
      </c>
    </row>
    <row r="283" spans="1:9" ht="12.75">
      <c r="A283" s="5" t="s">
        <v>549</v>
      </c>
      <c r="B283" s="5" t="s">
        <v>746</v>
      </c>
      <c r="C283" s="6" t="s">
        <v>998</v>
      </c>
      <c r="D283" s="5" t="s">
        <v>748</v>
      </c>
      <c r="E283" s="7">
        <v>25000</v>
      </c>
      <c r="F283" s="8" t="s">
        <v>749</v>
      </c>
      <c r="G283" s="6" t="s">
        <v>565</v>
      </c>
      <c r="H283" s="6" t="s">
        <v>566</v>
      </c>
      <c r="I283" s="6" t="s">
        <v>567</v>
      </c>
    </row>
    <row r="284" spans="1:9" ht="12.75">
      <c r="A284" s="5" t="s">
        <v>549</v>
      </c>
      <c r="B284" s="5" t="s">
        <v>772</v>
      </c>
      <c r="C284" s="6" t="s">
        <v>568</v>
      </c>
      <c r="D284" s="5" t="s">
        <v>838</v>
      </c>
      <c r="E284" s="7">
        <v>20000</v>
      </c>
      <c r="F284" s="8" t="s">
        <v>749</v>
      </c>
      <c r="G284" s="6" t="s">
        <v>839</v>
      </c>
      <c r="H284" s="6" t="s">
        <v>569</v>
      </c>
      <c r="I284" s="6" t="s">
        <v>570</v>
      </c>
    </row>
    <row r="285" spans="1:9" ht="12.75">
      <c r="A285" s="5" t="s">
        <v>571</v>
      </c>
      <c r="B285" s="5" t="s">
        <v>746</v>
      </c>
      <c r="C285" s="6" t="s">
        <v>572</v>
      </c>
      <c r="D285" s="5" t="s">
        <v>782</v>
      </c>
      <c r="E285" s="7">
        <v>10000</v>
      </c>
      <c r="F285" s="8" t="s">
        <v>749</v>
      </c>
      <c r="G285" s="6" t="s">
        <v>858</v>
      </c>
      <c r="H285" s="6" t="s">
        <v>573</v>
      </c>
      <c r="I285" s="6" t="s">
        <v>574</v>
      </c>
    </row>
    <row r="286" spans="1:9" ht="12.75">
      <c r="A286" s="5" t="s">
        <v>571</v>
      </c>
      <c r="B286" s="5" t="s">
        <v>746</v>
      </c>
      <c r="C286" s="6" t="s">
        <v>575</v>
      </c>
      <c r="D286" s="5" t="s">
        <v>782</v>
      </c>
      <c r="E286" s="7">
        <v>50000</v>
      </c>
      <c r="F286" s="8" t="s">
        <v>749</v>
      </c>
      <c r="G286" s="6" t="s">
        <v>778</v>
      </c>
      <c r="H286" s="6" t="s">
        <v>576</v>
      </c>
      <c r="I286" s="6" t="s">
        <v>577</v>
      </c>
    </row>
    <row r="287" spans="1:9" ht="12.75">
      <c r="A287" s="5" t="s">
        <v>571</v>
      </c>
      <c r="B287" s="5" t="s">
        <v>772</v>
      </c>
      <c r="C287" s="6" t="s">
        <v>384</v>
      </c>
      <c r="D287" s="5" t="s">
        <v>857</v>
      </c>
      <c r="E287" s="7">
        <v>30000</v>
      </c>
      <c r="F287" s="8" t="s">
        <v>749</v>
      </c>
      <c r="G287" s="6" t="s">
        <v>381</v>
      </c>
      <c r="H287" s="6" t="s">
        <v>578</v>
      </c>
      <c r="I287" s="6" t="s">
        <v>579</v>
      </c>
    </row>
    <row r="288" spans="4:6" ht="12.75">
      <c r="D288" s="8" t="s">
        <v>2364</v>
      </c>
      <c r="E288" s="10">
        <f>SUM(E257:E287)</f>
        <v>591800</v>
      </c>
      <c r="F288" s="10">
        <f>SUM(F257:F287)</f>
        <v>35500</v>
      </c>
    </row>
    <row r="289" spans="4:6" ht="12.75">
      <c r="D289" s="8" t="s">
        <v>2365</v>
      </c>
      <c r="E289" s="24">
        <f>COUNT(E257:E287)</f>
        <v>29</v>
      </c>
      <c r="F289" s="24">
        <f>COUNT(F257:F287)</f>
        <v>2</v>
      </c>
    </row>
    <row r="291" spans="1:9" ht="12.75">
      <c r="A291" s="5" t="s">
        <v>580</v>
      </c>
      <c r="B291" s="5" t="s">
        <v>772</v>
      </c>
      <c r="C291" s="6" t="s">
        <v>924</v>
      </c>
      <c r="D291" s="5" t="s">
        <v>748</v>
      </c>
      <c r="E291" s="7">
        <v>35000</v>
      </c>
      <c r="F291" s="8" t="s">
        <v>749</v>
      </c>
      <c r="G291" s="6" t="s">
        <v>581</v>
      </c>
      <c r="H291" s="6" t="s">
        <v>582</v>
      </c>
      <c r="I291" s="6" t="s">
        <v>583</v>
      </c>
    </row>
    <row r="292" spans="1:9" ht="12.75">
      <c r="A292" s="5" t="s">
        <v>580</v>
      </c>
      <c r="B292" s="5" t="s">
        <v>772</v>
      </c>
      <c r="C292" s="6" t="s">
        <v>584</v>
      </c>
      <c r="D292" s="5" t="s">
        <v>754</v>
      </c>
      <c r="E292" s="7">
        <v>25000</v>
      </c>
      <c r="F292" s="8" t="s">
        <v>749</v>
      </c>
      <c r="G292" s="6" t="s">
        <v>585</v>
      </c>
      <c r="H292" s="6" t="s">
        <v>586</v>
      </c>
      <c r="I292" s="6" t="s">
        <v>587</v>
      </c>
    </row>
    <row r="293" spans="1:9" ht="12.75">
      <c r="A293" s="5" t="s">
        <v>580</v>
      </c>
      <c r="B293" s="5" t="s">
        <v>772</v>
      </c>
      <c r="C293" s="6" t="s">
        <v>924</v>
      </c>
      <c r="D293" s="5" t="s">
        <v>748</v>
      </c>
      <c r="E293" s="7">
        <v>30000</v>
      </c>
      <c r="F293" s="8" t="s">
        <v>749</v>
      </c>
      <c r="G293" s="6" t="s">
        <v>925</v>
      </c>
      <c r="H293" s="6" t="s">
        <v>588</v>
      </c>
      <c r="I293" s="6" t="s">
        <v>589</v>
      </c>
    </row>
    <row r="294" spans="1:9" ht="12.75">
      <c r="A294" s="5" t="s">
        <v>580</v>
      </c>
      <c r="B294" s="5" t="s">
        <v>746</v>
      </c>
      <c r="C294" s="6" t="s">
        <v>545</v>
      </c>
      <c r="D294" s="5" t="s">
        <v>748</v>
      </c>
      <c r="E294" s="7">
        <v>50000</v>
      </c>
      <c r="F294" s="5"/>
      <c r="G294" s="6" t="s">
        <v>831</v>
      </c>
      <c r="H294" s="6" t="s">
        <v>590</v>
      </c>
      <c r="I294" s="6" t="s">
        <v>591</v>
      </c>
    </row>
    <row r="295" spans="1:9" ht="12.75">
      <c r="A295" s="5" t="s">
        <v>580</v>
      </c>
      <c r="B295" s="5" t="s">
        <v>746</v>
      </c>
      <c r="C295" s="9" t="s">
        <v>592</v>
      </c>
      <c r="D295" s="8" t="s">
        <v>782</v>
      </c>
      <c r="F295" s="10">
        <v>20000</v>
      </c>
      <c r="G295" s="6" t="s">
        <v>831</v>
      </c>
      <c r="H295" s="6" t="s">
        <v>590</v>
      </c>
      <c r="I295" s="6" t="s">
        <v>591</v>
      </c>
    </row>
    <row r="296" spans="1:9" ht="12.75">
      <c r="A296" s="5" t="s">
        <v>580</v>
      </c>
      <c r="B296" s="5" t="s">
        <v>746</v>
      </c>
      <c r="C296" s="9" t="s">
        <v>593</v>
      </c>
      <c r="D296" s="8" t="s">
        <v>857</v>
      </c>
      <c r="F296" s="10">
        <v>10000</v>
      </c>
      <c r="G296" s="6" t="s">
        <v>831</v>
      </c>
      <c r="H296" s="6" t="s">
        <v>590</v>
      </c>
      <c r="I296" s="6" t="s">
        <v>591</v>
      </c>
    </row>
    <row r="297" spans="1:9" ht="12.75">
      <c r="A297" s="5" t="s">
        <v>580</v>
      </c>
      <c r="B297" s="5" t="s">
        <v>746</v>
      </c>
      <c r="C297" s="9" t="s">
        <v>594</v>
      </c>
      <c r="D297" s="8" t="s">
        <v>838</v>
      </c>
      <c r="F297" s="10">
        <v>11000</v>
      </c>
      <c r="G297" s="6" t="s">
        <v>831</v>
      </c>
      <c r="H297" s="6" t="s">
        <v>590</v>
      </c>
      <c r="I297" s="6" t="s">
        <v>591</v>
      </c>
    </row>
    <row r="298" spans="1:9" ht="12.75">
      <c r="A298" s="5" t="s">
        <v>580</v>
      </c>
      <c r="B298" s="5" t="s">
        <v>772</v>
      </c>
      <c r="C298" s="6" t="s">
        <v>918</v>
      </c>
      <c r="D298" s="5" t="s">
        <v>838</v>
      </c>
      <c r="E298" s="7">
        <v>30000</v>
      </c>
      <c r="F298" s="8" t="s">
        <v>749</v>
      </c>
      <c r="G298" s="6" t="s">
        <v>764</v>
      </c>
      <c r="H298" s="6" t="s">
        <v>595</v>
      </c>
      <c r="I298" s="6" t="s">
        <v>596</v>
      </c>
    </row>
    <row r="299" spans="1:9" ht="12.75">
      <c r="A299" s="5" t="s">
        <v>580</v>
      </c>
      <c r="B299" s="5" t="s">
        <v>746</v>
      </c>
      <c r="C299" s="6" t="s">
        <v>597</v>
      </c>
      <c r="D299" s="5" t="s">
        <v>748</v>
      </c>
      <c r="E299" s="7">
        <v>5000</v>
      </c>
      <c r="F299" s="8" t="s">
        <v>749</v>
      </c>
      <c r="G299" s="6" t="s">
        <v>911</v>
      </c>
      <c r="H299" s="6" t="s">
        <v>598</v>
      </c>
      <c r="I299" s="6" t="s">
        <v>599</v>
      </c>
    </row>
    <row r="300" spans="1:9" ht="12.75">
      <c r="A300" s="5" t="s">
        <v>580</v>
      </c>
      <c r="B300" s="5" t="s">
        <v>746</v>
      </c>
      <c r="C300" s="6" t="s">
        <v>600</v>
      </c>
      <c r="D300" s="5" t="s">
        <v>822</v>
      </c>
      <c r="E300" s="7">
        <v>2500</v>
      </c>
      <c r="F300" s="8" t="s">
        <v>749</v>
      </c>
      <c r="G300" s="6" t="s">
        <v>601</v>
      </c>
      <c r="H300" s="6" t="s">
        <v>602</v>
      </c>
      <c r="I300" s="6" t="s">
        <v>603</v>
      </c>
    </row>
    <row r="301" spans="1:9" ht="12.75">
      <c r="A301" s="5" t="s">
        <v>604</v>
      </c>
      <c r="B301" s="5" t="s">
        <v>746</v>
      </c>
      <c r="C301" s="6" t="s">
        <v>119</v>
      </c>
      <c r="D301" s="5" t="s">
        <v>782</v>
      </c>
      <c r="E301" s="7">
        <v>15000</v>
      </c>
      <c r="F301" s="5"/>
      <c r="G301" s="6" t="s">
        <v>605</v>
      </c>
      <c r="H301" s="6" t="s">
        <v>606</v>
      </c>
      <c r="I301" s="6" t="s">
        <v>1367</v>
      </c>
    </row>
    <row r="302" spans="1:9" ht="12.75">
      <c r="A302" s="5" t="s">
        <v>604</v>
      </c>
      <c r="B302" s="5" t="s">
        <v>746</v>
      </c>
      <c r="C302" s="9" t="s">
        <v>607</v>
      </c>
      <c r="D302" s="8" t="s">
        <v>857</v>
      </c>
      <c r="F302" s="10">
        <v>10000</v>
      </c>
      <c r="G302" s="6" t="s">
        <v>605</v>
      </c>
      <c r="H302" s="6" t="s">
        <v>606</v>
      </c>
      <c r="I302" s="6" t="s">
        <v>1367</v>
      </c>
    </row>
    <row r="303" spans="1:9" ht="12.75">
      <c r="A303" s="5" t="s">
        <v>604</v>
      </c>
      <c r="B303" s="5" t="s">
        <v>746</v>
      </c>
      <c r="C303" s="6" t="s">
        <v>607</v>
      </c>
      <c r="D303" s="5" t="s">
        <v>857</v>
      </c>
      <c r="E303" s="7">
        <v>7000</v>
      </c>
      <c r="F303" s="8" t="s">
        <v>749</v>
      </c>
      <c r="G303" s="6" t="s">
        <v>144</v>
      </c>
      <c r="H303" s="6" t="s">
        <v>65</v>
      </c>
      <c r="I303" s="6" t="s">
        <v>608</v>
      </c>
    </row>
    <row r="304" spans="1:9" ht="12.75">
      <c r="A304" s="5" t="s">
        <v>604</v>
      </c>
      <c r="B304" s="5" t="s">
        <v>746</v>
      </c>
      <c r="C304" s="6" t="s">
        <v>902</v>
      </c>
      <c r="D304" s="5" t="s">
        <v>782</v>
      </c>
      <c r="E304" s="7">
        <v>7000</v>
      </c>
      <c r="F304" s="8" t="s">
        <v>749</v>
      </c>
      <c r="G304" s="6" t="s">
        <v>609</v>
      </c>
      <c r="H304" s="6" t="s">
        <v>610</v>
      </c>
      <c r="I304" s="6" t="s">
        <v>611</v>
      </c>
    </row>
    <row r="305" spans="1:9" ht="12.75">
      <c r="A305" s="5" t="s">
        <v>604</v>
      </c>
      <c r="B305" s="5" t="s">
        <v>746</v>
      </c>
      <c r="C305" s="6" t="s">
        <v>612</v>
      </c>
      <c r="D305" s="5" t="s">
        <v>748</v>
      </c>
      <c r="E305" s="7">
        <v>7500</v>
      </c>
      <c r="F305" s="5"/>
      <c r="G305" s="6" t="s">
        <v>613</v>
      </c>
      <c r="H305" s="6" t="s">
        <v>614</v>
      </c>
      <c r="I305" s="6" t="s">
        <v>615</v>
      </c>
    </row>
    <row r="306" spans="1:9" ht="12.75">
      <c r="A306" s="5" t="s">
        <v>604</v>
      </c>
      <c r="B306" s="5" t="s">
        <v>746</v>
      </c>
      <c r="C306" s="9" t="s">
        <v>230</v>
      </c>
      <c r="D306" s="8" t="s">
        <v>782</v>
      </c>
      <c r="F306" s="10">
        <v>7500</v>
      </c>
      <c r="G306" s="6" t="s">
        <v>613</v>
      </c>
      <c r="H306" s="6" t="s">
        <v>614</v>
      </c>
      <c r="I306" s="6" t="s">
        <v>615</v>
      </c>
    </row>
    <row r="307" spans="1:9" ht="12.75">
      <c r="A307" s="5" t="s">
        <v>604</v>
      </c>
      <c r="B307" s="5" t="s">
        <v>746</v>
      </c>
      <c r="C307" s="6" t="s">
        <v>6</v>
      </c>
      <c r="D307" s="5" t="s">
        <v>748</v>
      </c>
      <c r="E307" s="7">
        <v>20000</v>
      </c>
      <c r="F307" s="8" t="s">
        <v>749</v>
      </c>
      <c r="G307" s="6" t="s">
        <v>616</v>
      </c>
      <c r="H307" s="6" t="s">
        <v>1431</v>
      </c>
      <c r="I307" s="6" t="s">
        <v>617</v>
      </c>
    </row>
    <row r="308" spans="1:9" ht="12.75">
      <c r="A308" s="5" t="s">
        <v>618</v>
      </c>
      <c r="B308" s="5" t="s">
        <v>746</v>
      </c>
      <c r="C308" s="6" t="s">
        <v>619</v>
      </c>
      <c r="D308" s="5" t="s">
        <v>782</v>
      </c>
      <c r="E308" s="7">
        <v>25000</v>
      </c>
      <c r="F308" s="8" t="s">
        <v>749</v>
      </c>
      <c r="G308" s="6" t="s">
        <v>620</v>
      </c>
      <c r="H308" s="6" t="s">
        <v>65</v>
      </c>
      <c r="I308" s="6" t="s">
        <v>1367</v>
      </c>
    </row>
    <row r="309" spans="1:9" ht="12.75">
      <c r="A309" s="5" t="s">
        <v>621</v>
      </c>
      <c r="B309" s="5" t="s">
        <v>746</v>
      </c>
      <c r="C309" s="6" t="s">
        <v>6</v>
      </c>
      <c r="D309" s="5" t="s">
        <v>782</v>
      </c>
      <c r="E309" s="7">
        <v>25000</v>
      </c>
      <c r="F309" s="8" t="s">
        <v>749</v>
      </c>
      <c r="G309" s="6" t="s">
        <v>7</v>
      </c>
      <c r="H309" s="6" t="s">
        <v>622</v>
      </c>
      <c r="I309" s="6" t="s">
        <v>841</v>
      </c>
    </row>
    <row r="310" spans="1:9" ht="12.75">
      <c r="A310" s="5" t="s">
        <v>623</v>
      </c>
      <c r="B310" s="5" t="s">
        <v>746</v>
      </c>
      <c r="C310" s="6" t="s">
        <v>6</v>
      </c>
      <c r="D310" s="5" t="s">
        <v>782</v>
      </c>
      <c r="E310" s="7">
        <v>20000</v>
      </c>
      <c r="F310" s="8" t="s">
        <v>749</v>
      </c>
      <c r="G310" s="6" t="s">
        <v>624</v>
      </c>
      <c r="H310" s="6" t="s">
        <v>625</v>
      </c>
      <c r="I310" s="6" t="s">
        <v>626</v>
      </c>
    </row>
    <row r="311" spans="1:9" ht="12.75">
      <c r="A311" s="5" t="s">
        <v>623</v>
      </c>
      <c r="B311" s="5" t="s">
        <v>772</v>
      </c>
      <c r="C311" s="6" t="s">
        <v>348</v>
      </c>
      <c r="D311" s="5" t="s">
        <v>759</v>
      </c>
      <c r="E311" s="7">
        <v>1136</v>
      </c>
      <c r="F311" s="8" t="s">
        <v>749</v>
      </c>
      <c r="G311" s="6" t="s">
        <v>627</v>
      </c>
      <c r="H311" s="6" t="s">
        <v>628</v>
      </c>
      <c r="I311" s="6" t="s">
        <v>629</v>
      </c>
    </row>
    <row r="312" spans="1:9" ht="12.75">
      <c r="A312" s="5" t="s">
        <v>630</v>
      </c>
      <c r="B312" s="5" t="s">
        <v>746</v>
      </c>
      <c r="C312" s="6" t="s">
        <v>98</v>
      </c>
      <c r="D312" s="5" t="s">
        <v>754</v>
      </c>
      <c r="E312" s="7">
        <v>6000</v>
      </c>
      <c r="F312" s="8" t="s">
        <v>749</v>
      </c>
      <c r="G312" s="6" t="s">
        <v>631</v>
      </c>
      <c r="H312" s="6" t="s">
        <v>632</v>
      </c>
      <c r="I312" s="6" t="s">
        <v>633</v>
      </c>
    </row>
    <row r="313" spans="1:9" ht="12.75">
      <c r="A313" s="5" t="s">
        <v>630</v>
      </c>
      <c r="B313" s="5" t="s">
        <v>746</v>
      </c>
      <c r="C313" s="6" t="s">
        <v>119</v>
      </c>
      <c r="D313" s="5" t="s">
        <v>782</v>
      </c>
      <c r="E313" s="7">
        <v>10000</v>
      </c>
      <c r="F313" s="8" t="s">
        <v>749</v>
      </c>
      <c r="G313" s="6" t="s">
        <v>634</v>
      </c>
      <c r="H313" s="6" t="s">
        <v>602</v>
      </c>
      <c r="I313" s="6" t="s">
        <v>635</v>
      </c>
    </row>
    <row r="314" spans="1:9" ht="12.75">
      <c r="A314" s="5" t="s">
        <v>630</v>
      </c>
      <c r="B314" s="5" t="s">
        <v>746</v>
      </c>
      <c r="C314" s="6" t="s">
        <v>636</v>
      </c>
      <c r="D314" s="5" t="s">
        <v>748</v>
      </c>
      <c r="E314" s="7">
        <v>20000</v>
      </c>
      <c r="F314" s="8" t="s">
        <v>749</v>
      </c>
      <c r="G314" s="6" t="s">
        <v>778</v>
      </c>
      <c r="H314" s="6" t="s">
        <v>637</v>
      </c>
      <c r="I314" s="6" t="s">
        <v>638</v>
      </c>
    </row>
    <row r="315" spans="1:9" ht="12.75">
      <c r="A315" s="5" t="s">
        <v>630</v>
      </c>
      <c r="B315" s="5" t="s">
        <v>746</v>
      </c>
      <c r="C315" s="6" t="s">
        <v>639</v>
      </c>
      <c r="D315" s="5" t="s">
        <v>748</v>
      </c>
      <c r="E315" s="7">
        <v>7500</v>
      </c>
      <c r="F315" s="5"/>
      <c r="G315" s="6" t="s">
        <v>640</v>
      </c>
      <c r="H315" s="6" t="s">
        <v>641</v>
      </c>
      <c r="I315" s="6" t="s">
        <v>642</v>
      </c>
    </row>
    <row r="316" spans="1:9" ht="12.75">
      <c r="A316" s="5" t="s">
        <v>630</v>
      </c>
      <c r="B316" s="5" t="s">
        <v>746</v>
      </c>
      <c r="C316" s="9" t="s">
        <v>396</v>
      </c>
      <c r="D316" s="8" t="s">
        <v>782</v>
      </c>
      <c r="F316" s="10">
        <v>7500</v>
      </c>
      <c r="G316" s="6" t="s">
        <v>640</v>
      </c>
      <c r="H316" s="6" t="s">
        <v>641</v>
      </c>
      <c r="I316" s="6" t="s">
        <v>642</v>
      </c>
    </row>
    <row r="317" spans="1:9" ht="12.75">
      <c r="A317" s="5" t="s">
        <v>630</v>
      </c>
      <c r="B317" s="5" t="s">
        <v>746</v>
      </c>
      <c r="C317" s="6" t="s">
        <v>643</v>
      </c>
      <c r="D317" s="5" t="s">
        <v>748</v>
      </c>
      <c r="E317" s="7">
        <v>2300</v>
      </c>
      <c r="F317" s="8" t="s">
        <v>749</v>
      </c>
      <c r="G317" s="6" t="s">
        <v>644</v>
      </c>
      <c r="H317" s="6" t="s">
        <v>645</v>
      </c>
      <c r="I317" s="6" t="s">
        <v>646</v>
      </c>
    </row>
    <row r="318" spans="1:9" ht="12.75">
      <c r="A318" s="5" t="s">
        <v>647</v>
      </c>
      <c r="B318" s="5" t="s">
        <v>746</v>
      </c>
      <c r="C318" s="6" t="s">
        <v>648</v>
      </c>
      <c r="D318" s="5" t="s">
        <v>748</v>
      </c>
      <c r="E318" s="7">
        <v>30000</v>
      </c>
      <c r="F318" s="5"/>
      <c r="G318" s="6" t="s">
        <v>307</v>
      </c>
      <c r="H318" s="6" t="s">
        <v>649</v>
      </c>
      <c r="I318" s="6" t="s">
        <v>650</v>
      </c>
    </row>
    <row r="319" spans="1:9" ht="12.75">
      <c r="A319" s="5" t="s">
        <v>647</v>
      </c>
      <c r="B319" s="5" t="s">
        <v>746</v>
      </c>
      <c r="C319" s="9" t="s">
        <v>651</v>
      </c>
      <c r="D319" s="8" t="s">
        <v>759</v>
      </c>
      <c r="F319" s="10">
        <v>24000</v>
      </c>
      <c r="G319" s="6" t="s">
        <v>307</v>
      </c>
      <c r="H319" s="6" t="s">
        <v>649</v>
      </c>
      <c r="I319" s="6" t="s">
        <v>650</v>
      </c>
    </row>
    <row r="320" spans="1:9" ht="12.75">
      <c r="A320" s="5" t="s">
        <v>647</v>
      </c>
      <c r="B320" s="5" t="s">
        <v>746</v>
      </c>
      <c r="C320" s="9" t="s">
        <v>652</v>
      </c>
      <c r="D320" s="8" t="s">
        <v>782</v>
      </c>
      <c r="F320" s="10">
        <v>20000</v>
      </c>
      <c r="G320" s="6" t="s">
        <v>307</v>
      </c>
      <c r="H320" s="6" t="s">
        <v>649</v>
      </c>
      <c r="I320" s="6" t="s">
        <v>650</v>
      </c>
    </row>
    <row r="321" spans="1:9" ht="12.75">
      <c r="A321" s="5" t="s">
        <v>653</v>
      </c>
      <c r="B321" s="5" t="s">
        <v>746</v>
      </c>
      <c r="C321" s="6" t="s">
        <v>654</v>
      </c>
      <c r="D321" s="5" t="s">
        <v>754</v>
      </c>
      <c r="E321" s="7">
        <v>8000</v>
      </c>
      <c r="F321" s="8" t="s">
        <v>749</v>
      </c>
      <c r="G321" s="6" t="s">
        <v>655</v>
      </c>
      <c r="H321" s="6" t="s">
        <v>656</v>
      </c>
      <c r="I321" s="6" t="s">
        <v>657</v>
      </c>
    </row>
    <row r="322" spans="1:9" ht="12.75">
      <c r="A322" s="5" t="s">
        <v>653</v>
      </c>
      <c r="B322" s="5" t="s">
        <v>746</v>
      </c>
      <c r="C322" s="6" t="s">
        <v>658</v>
      </c>
      <c r="D322" s="5" t="s">
        <v>754</v>
      </c>
      <c r="E322" s="7">
        <v>26000</v>
      </c>
      <c r="F322" s="8" t="s">
        <v>749</v>
      </c>
      <c r="G322" s="6" t="s">
        <v>659</v>
      </c>
      <c r="H322" s="6" t="s">
        <v>660</v>
      </c>
      <c r="I322" s="6" t="s">
        <v>661</v>
      </c>
    </row>
    <row r="323" spans="1:9" ht="12.75">
      <c r="A323" s="5" t="s">
        <v>653</v>
      </c>
      <c r="B323" s="5" t="s">
        <v>746</v>
      </c>
      <c r="C323" s="6" t="s">
        <v>662</v>
      </c>
      <c r="D323" s="5" t="s">
        <v>754</v>
      </c>
      <c r="E323" s="7">
        <v>20000</v>
      </c>
      <c r="F323" s="8" t="s">
        <v>749</v>
      </c>
      <c r="G323" s="6" t="s">
        <v>663</v>
      </c>
      <c r="H323" s="6" t="s">
        <v>660</v>
      </c>
      <c r="I323" s="6" t="s">
        <v>664</v>
      </c>
    </row>
    <row r="324" spans="1:9" ht="12.75">
      <c r="A324" s="5" t="s">
        <v>653</v>
      </c>
      <c r="B324" s="5" t="s">
        <v>746</v>
      </c>
      <c r="C324" s="6" t="s">
        <v>665</v>
      </c>
      <c r="D324" s="5" t="s">
        <v>754</v>
      </c>
      <c r="E324" s="7">
        <v>20000</v>
      </c>
      <c r="F324" s="8" t="s">
        <v>749</v>
      </c>
      <c r="G324" s="6" t="s">
        <v>666</v>
      </c>
      <c r="H324" s="6" t="s">
        <v>667</v>
      </c>
      <c r="I324" s="6" t="s">
        <v>668</v>
      </c>
    </row>
    <row r="325" spans="1:9" ht="12.75">
      <c r="A325" s="5" t="s">
        <v>669</v>
      </c>
      <c r="B325" s="5" t="s">
        <v>746</v>
      </c>
      <c r="C325" s="6" t="s">
        <v>670</v>
      </c>
      <c r="D325" s="5" t="s">
        <v>822</v>
      </c>
      <c r="E325" s="7">
        <v>7000</v>
      </c>
      <c r="F325" s="8" t="s">
        <v>749</v>
      </c>
      <c r="G325" s="6" t="s">
        <v>671</v>
      </c>
      <c r="H325" s="6" t="s">
        <v>672</v>
      </c>
      <c r="I325" s="6" t="s">
        <v>673</v>
      </c>
    </row>
    <row r="326" spans="1:9" ht="12.75">
      <c r="A326" s="5" t="s">
        <v>669</v>
      </c>
      <c r="B326" s="5" t="s">
        <v>746</v>
      </c>
      <c r="C326" s="6" t="s">
        <v>971</v>
      </c>
      <c r="D326" s="5" t="s">
        <v>754</v>
      </c>
      <c r="E326" s="7">
        <v>5000</v>
      </c>
      <c r="F326" s="8" t="s">
        <v>749</v>
      </c>
      <c r="G326" s="6" t="s">
        <v>674</v>
      </c>
      <c r="H326" s="6" t="s">
        <v>675</v>
      </c>
      <c r="I326" s="6" t="s">
        <v>676</v>
      </c>
    </row>
    <row r="327" spans="1:9" ht="12.75">
      <c r="A327" s="5" t="s">
        <v>669</v>
      </c>
      <c r="B327" s="5" t="s">
        <v>746</v>
      </c>
      <c r="C327" s="6" t="s">
        <v>971</v>
      </c>
      <c r="D327" s="5" t="s">
        <v>754</v>
      </c>
      <c r="E327" s="7">
        <v>4000</v>
      </c>
      <c r="F327" s="8" t="s">
        <v>749</v>
      </c>
      <c r="G327" s="6" t="s">
        <v>677</v>
      </c>
      <c r="H327" s="6" t="s">
        <v>678</v>
      </c>
      <c r="I327" s="6" t="s">
        <v>983</v>
      </c>
    </row>
    <row r="328" spans="1:9" ht="12.75">
      <c r="A328" s="5" t="s">
        <v>669</v>
      </c>
      <c r="B328" s="5" t="s">
        <v>746</v>
      </c>
      <c r="C328" s="6" t="s">
        <v>971</v>
      </c>
      <c r="D328" s="5" t="s">
        <v>754</v>
      </c>
      <c r="E328" s="7">
        <v>12000</v>
      </c>
      <c r="F328" s="8" t="s">
        <v>749</v>
      </c>
      <c r="G328" s="6" t="s">
        <v>677</v>
      </c>
      <c r="H328" s="6" t="s">
        <v>679</v>
      </c>
      <c r="I328" s="6" t="s">
        <v>983</v>
      </c>
    </row>
    <row r="329" spans="1:9" ht="12.75">
      <c r="A329" s="5" t="s">
        <v>680</v>
      </c>
      <c r="B329" s="5" t="s">
        <v>746</v>
      </c>
      <c r="C329" s="6" t="s">
        <v>1253</v>
      </c>
      <c r="D329" s="5" t="s">
        <v>838</v>
      </c>
      <c r="E329" s="7">
        <v>6500</v>
      </c>
      <c r="F329" s="8" t="s">
        <v>749</v>
      </c>
      <c r="G329" s="6" t="s">
        <v>681</v>
      </c>
      <c r="H329" s="6" t="s">
        <v>682</v>
      </c>
      <c r="I329" s="6" t="s">
        <v>683</v>
      </c>
    </row>
    <row r="330" spans="1:9" ht="12.75">
      <c r="A330" s="5" t="s">
        <v>684</v>
      </c>
      <c r="B330" s="5" t="s">
        <v>746</v>
      </c>
      <c r="C330" s="6" t="s">
        <v>98</v>
      </c>
      <c r="D330" s="5" t="s">
        <v>754</v>
      </c>
      <c r="E330" s="7">
        <v>20000</v>
      </c>
      <c r="F330" s="8" t="s">
        <v>749</v>
      </c>
      <c r="G330" s="6" t="s">
        <v>685</v>
      </c>
      <c r="H330" s="6" t="s">
        <v>686</v>
      </c>
      <c r="I330" s="6" t="s">
        <v>687</v>
      </c>
    </row>
    <row r="331" spans="1:9" ht="12.75">
      <c r="A331" s="5" t="s">
        <v>684</v>
      </c>
      <c r="B331" s="5" t="s">
        <v>746</v>
      </c>
      <c r="C331" s="6" t="s">
        <v>26</v>
      </c>
      <c r="D331" s="5" t="s">
        <v>782</v>
      </c>
      <c r="E331" s="7">
        <v>12500</v>
      </c>
      <c r="F331" s="8" t="s">
        <v>749</v>
      </c>
      <c r="G331" s="6" t="s">
        <v>47</v>
      </c>
      <c r="H331" s="6" t="s">
        <v>688</v>
      </c>
      <c r="I331" s="6" t="s">
        <v>689</v>
      </c>
    </row>
    <row r="332" spans="1:9" ht="12.75">
      <c r="A332" s="5" t="s">
        <v>684</v>
      </c>
      <c r="B332" s="5" t="s">
        <v>746</v>
      </c>
      <c r="C332" s="6" t="s">
        <v>971</v>
      </c>
      <c r="D332" s="5" t="s">
        <v>754</v>
      </c>
      <c r="E332" s="7">
        <v>1500</v>
      </c>
      <c r="F332" s="8" t="s">
        <v>749</v>
      </c>
      <c r="G332" s="6" t="s">
        <v>690</v>
      </c>
      <c r="H332" s="6" t="s">
        <v>691</v>
      </c>
      <c r="I332" s="6" t="s">
        <v>692</v>
      </c>
    </row>
    <row r="333" spans="1:9" ht="12.75">
      <c r="A333" s="5" t="s">
        <v>684</v>
      </c>
      <c r="B333" s="5" t="s">
        <v>746</v>
      </c>
      <c r="C333" s="6" t="s">
        <v>693</v>
      </c>
      <c r="D333" s="5" t="s">
        <v>857</v>
      </c>
      <c r="E333" s="7">
        <v>3000</v>
      </c>
      <c r="F333" s="8" t="s">
        <v>749</v>
      </c>
      <c r="G333" s="6" t="s">
        <v>694</v>
      </c>
      <c r="H333" s="6" t="s">
        <v>695</v>
      </c>
      <c r="I333" s="6" t="s">
        <v>696</v>
      </c>
    </row>
    <row r="334" spans="1:9" ht="12.75">
      <c r="A334" s="5" t="s">
        <v>697</v>
      </c>
      <c r="B334" s="5" t="s">
        <v>746</v>
      </c>
      <c r="C334" s="6" t="s">
        <v>698</v>
      </c>
      <c r="D334" s="5" t="s">
        <v>754</v>
      </c>
      <c r="E334" s="7">
        <v>5000</v>
      </c>
      <c r="F334" s="8" t="s">
        <v>749</v>
      </c>
      <c r="G334" s="6" t="s">
        <v>699</v>
      </c>
      <c r="H334" s="6" t="s">
        <v>700</v>
      </c>
      <c r="I334" s="6" t="s">
        <v>701</v>
      </c>
    </row>
    <row r="335" spans="1:9" ht="12.75">
      <c r="A335" s="5" t="s">
        <v>697</v>
      </c>
      <c r="B335" s="5" t="s">
        <v>746</v>
      </c>
      <c r="C335" s="6" t="s">
        <v>702</v>
      </c>
      <c r="D335" s="5" t="s">
        <v>748</v>
      </c>
      <c r="E335" s="7">
        <v>8500</v>
      </c>
      <c r="F335" s="8" t="s">
        <v>749</v>
      </c>
      <c r="G335" s="6" t="s">
        <v>703</v>
      </c>
      <c r="H335" s="6" t="s">
        <v>704</v>
      </c>
      <c r="I335" s="6" t="s">
        <v>705</v>
      </c>
    </row>
    <row r="336" spans="4:6" ht="12.75">
      <c r="D336" s="8" t="s">
        <v>2364</v>
      </c>
      <c r="E336" s="10">
        <f>SUM(E291:E335)</f>
        <v>539936</v>
      </c>
      <c r="F336" s="10">
        <f>SUM(F291:F335)</f>
        <v>110000</v>
      </c>
    </row>
    <row r="337" spans="4:6" ht="12.75">
      <c r="D337" s="8" t="s">
        <v>2365</v>
      </c>
      <c r="E337" s="24">
        <f>COUNT(E291:E335)</f>
        <v>37</v>
      </c>
      <c r="F337" s="24">
        <f>COUNT(F291:F335)</f>
        <v>8</v>
      </c>
    </row>
    <row r="339" spans="1:9" ht="12.75">
      <c r="A339" s="5" t="s">
        <v>706</v>
      </c>
      <c r="B339" s="5" t="s">
        <v>746</v>
      </c>
      <c r="C339" s="6" t="s">
        <v>998</v>
      </c>
      <c r="D339" s="5" t="s">
        <v>748</v>
      </c>
      <c r="E339" s="7">
        <v>18000</v>
      </c>
      <c r="F339" s="8" t="s">
        <v>749</v>
      </c>
      <c r="G339" s="6" t="s">
        <v>110</v>
      </c>
      <c r="H339" s="6" t="s">
        <v>111</v>
      </c>
      <c r="I339" s="6" t="s">
        <v>707</v>
      </c>
    </row>
    <row r="340" spans="1:9" ht="12.75">
      <c r="A340" s="5" t="s">
        <v>706</v>
      </c>
      <c r="B340" s="5" t="s">
        <v>746</v>
      </c>
      <c r="C340" s="6" t="s">
        <v>286</v>
      </c>
      <c r="D340" s="5" t="s">
        <v>838</v>
      </c>
      <c r="E340" s="7">
        <v>6000</v>
      </c>
      <c r="F340" s="8" t="s">
        <v>749</v>
      </c>
      <c r="G340" s="6" t="s">
        <v>708</v>
      </c>
      <c r="H340" s="6" t="s">
        <v>709</v>
      </c>
      <c r="I340" s="6" t="s">
        <v>1367</v>
      </c>
    </row>
    <row r="341" spans="1:9" ht="12.75">
      <c r="A341" s="5" t="s">
        <v>706</v>
      </c>
      <c r="B341" s="5" t="s">
        <v>772</v>
      </c>
      <c r="C341" s="6" t="s">
        <v>924</v>
      </c>
      <c r="D341" s="5" t="s">
        <v>748</v>
      </c>
      <c r="E341" s="7">
        <v>13000</v>
      </c>
      <c r="F341" s="8" t="s">
        <v>749</v>
      </c>
      <c r="G341" s="6" t="s">
        <v>710</v>
      </c>
      <c r="H341" s="6" t="s">
        <v>107</v>
      </c>
      <c r="I341" s="6" t="s">
        <v>711</v>
      </c>
    </row>
    <row r="342" spans="1:9" ht="12.75">
      <c r="A342" s="5" t="s">
        <v>712</v>
      </c>
      <c r="B342" s="5" t="s">
        <v>746</v>
      </c>
      <c r="C342" s="6" t="s">
        <v>713</v>
      </c>
      <c r="D342" s="5" t="s">
        <v>748</v>
      </c>
      <c r="E342" s="7">
        <v>50000</v>
      </c>
      <c r="F342" s="8" t="s">
        <v>749</v>
      </c>
      <c r="G342" s="6" t="s">
        <v>714</v>
      </c>
      <c r="H342" s="6" t="s">
        <v>715</v>
      </c>
      <c r="I342" s="6" t="s">
        <v>716</v>
      </c>
    </row>
    <row r="343" spans="1:9" ht="12.75">
      <c r="A343" s="5" t="s">
        <v>717</v>
      </c>
      <c r="B343" s="5" t="s">
        <v>746</v>
      </c>
      <c r="C343" s="6" t="s">
        <v>297</v>
      </c>
      <c r="D343" s="5" t="s">
        <v>754</v>
      </c>
      <c r="E343" s="7">
        <v>4000</v>
      </c>
      <c r="F343" s="8" t="s">
        <v>749</v>
      </c>
      <c r="G343" s="6" t="s">
        <v>718</v>
      </c>
      <c r="H343" s="6" t="s">
        <v>719</v>
      </c>
      <c r="I343" s="6" t="s">
        <v>720</v>
      </c>
    </row>
    <row r="344" spans="1:9" ht="12.75">
      <c r="A344" s="5" t="s">
        <v>717</v>
      </c>
      <c r="B344" s="5" t="s">
        <v>746</v>
      </c>
      <c r="C344" s="6" t="s">
        <v>721</v>
      </c>
      <c r="D344" s="5" t="s">
        <v>754</v>
      </c>
      <c r="E344" s="7">
        <v>8000</v>
      </c>
      <c r="F344" s="8" t="s">
        <v>749</v>
      </c>
      <c r="G344" s="6" t="s">
        <v>344</v>
      </c>
      <c r="H344" s="6" t="s">
        <v>722</v>
      </c>
      <c r="I344" s="6" t="s">
        <v>723</v>
      </c>
    </row>
    <row r="345" spans="1:9" ht="12.75">
      <c r="A345" s="5" t="s">
        <v>717</v>
      </c>
      <c r="B345" s="5" t="s">
        <v>772</v>
      </c>
      <c r="C345" s="6" t="s">
        <v>724</v>
      </c>
      <c r="D345" s="5" t="s">
        <v>748</v>
      </c>
      <c r="E345" s="7">
        <v>40000</v>
      </c>
      <c r="F345" s="8" t="s">
        <v>749</v>
      </c>
      <c r="G345" s="6" t="s">
        <v>725</v>
      </c>
      <c r="H345" s="6" t="s">
        <v>726</v>
      </c>
      <c r="I345" s="6" t="s">
        <v>727</v>
      </c>
    </row>
    <row r="346" spans="1:9" ht="12.75">
      <c r="A346" s="5" t="s">
        <v>717</v>
      </c>
      <c r="B346" s="5" t="s">
        <v>746</v>
      </c>
      <c r="C346" s="6" t="s">
        <v>728</v>
      </c>
      <c r="D346" s="5" t="s">
        <v>843</v>
      </c>
      <c r="E346" s="7">
        <v>16000</v>
      </c>
      <c r="F346" s="8" t="s">
        <v>749</v>
      </c>
      <c r="G346" s="6" t="s">
        <v>778</v>
      </c>
      <c r="H346" s="6" t="s">
        <v>729</v>
      </c>
      <c r="I346" s="6" t="s">
        <v>730</v>
      </c>
    </row>
    <row r="347" spans="1:9" ht="12.75">
      <c r="A347" s="5" t="s">
        <v>717</v>
      </c>
      <c r="B347" s="5" t="s">
        <v>746</v>
      </c>
      <c r="C347" s="6" t="s">
        <v>731</v>
      </c>
      <c r="D347" s="5" t="s">
        <v>782</v>
      </c>
      <c r="E347" s="7">
        <v>40000</v>
      </c>
      <c r="F347" s="8" t="s">
        <v>749</v>
      </c>
      <c r="G347" s="6" t="s">
        <v>732</v>
      </c>
      <c r="H347" s="6" t="s">
        <v>733</v>
      </c>
      <c r="I347" s="6" t="s">
        <v>734</v>
      </c>
    </row>
    <row r="348" spans="1:9" ht="12.75">
      <c r="A348" s="5" t="s">
        <v>717</v>
      </c>
      <c r="B348" s="5" t="s">
        <v>746</v>
      </c>
      <c r="C348" s="6" t="s">
        <v>194</v>
      </c>
      <c r="D348" s="5" t="s">
        <v>748</v>
      </c>
      <c r="E348" s="7">
        <v>11000</v>
      </c>
      <c r="F348" s="8" t="s">
        <v>749</v>
      </c>
      <c r="G348" s="6" t="s">
        <v>735</v>
      </c>
      <c r="H348" s="6" t="s">
        <v>1730</v>
      </c>
      <c r="I348" s="6" t="s">
        <v>1731</v>
      </c>
    </row>
    <row r="349" spans="1:9" ht="12.75">
      <c r="A349" s="5" t="s">
        <v>717</v>
      </c>
      <c r="B349" s="5" t="s">
        <v>746</v>
      </c>
      <c r="C349" s="6" t="s">
        <v>826</v>
      </c>
      <c r="D349" s="5" t="s">
        <v>748</v>
      </c>
      <c r="E349" s="7">
        <v>15000</v>
      </c>
      <c r="F349" s="8" t="s">
        <v>749</v>
      </c>
      <c r="G349" s="6" t="s">
        <v>1732</v>
      </c>
      <c r="H349" s="6" t="s">
        <v>33</v>
      </c>
      <c r="I349" s="6" t="s">
        <v>1733</v>
      </c>
    </row>
    <row r="350" spans="1:9" ht="12.75">
      <c r="A350" s="5" t="s">
        <v>717</v>
      </c>
      <c r="B350" s="5" t="s">
        <v>772</v>
      </c>
      <c r="C350" s="6" t="s">
        <v>1734</v>
      </c>
      <c r="D350" s="5" t="s">
        <v>822</v>
      </c>
      <c r="E350" s="7">
        <v>9000</v>
      </c>
      <c r="F350" s="8" t="s">
        <v>749</v>
      </c>
      <c r="G350" s="6" t="s">
        <v>831</v>
      </c>
      <c r="H350" s="6" t="s">
        <v>1735</v>
      </c>
      <c r="I350" s="6" t="s">
        <v>1736</v>
      </c>
    </row>
    <row r="351" spans="1:9" ht="12.75">
      <c r="A351" s="5" t="s">
        <v>717</v>
      </c>
      <c r="B351" s="5" t="s">
        <v>746</v>
      </c>
      <c r="C351" s="6" t="s">
        <v>1737</v>
      </c>
      <c r="D351" s="5" t="s">
        <v>822</v>
      </c>
      <c r="E351" s="7">
        <v>50000</v>
      </c>
      <c r="F351" s="8" t="s">
        <v>749</v>
      </c>
      <c r="G351" s="6" t="s">
        <v>1738</v>
      </c>
      <c r="H351" s="6" t="s">
        <v>1739</v>
      </c>
      <c r="I351" s="6" t="s">
        <v>1740</v>
      </c>
    </row>
    <row r="352" spans="1:9" ht="12.75">
      <c r="A352" s="5" t="s">
        <v>717</v>
      </c>
      <c r="B352" s="5" t="s">
        <v>746</v>
      </c>
      <c r="C352" s="6" t="s">
        <v>539</v>
      </c>
      <c r="D352" s="5" t="s">
        <v>749</v>
      </c>
      <c r="E352" s="7">
        <v>11500</v>
      </c>
      <c r="F352" s="8" t="s">
        <v>749</v>
      </c>
      <c r="G352" s="6" t="s">
        <v>1741</v>
      </c>
      <c r="H352" s="6" t="s">
        <v>1742</v>
      </c>
      <c r="I352" s="6" t="s">
        <v>1743</v>
      </c>
    </row>
    <row r="353" spans="1:9" ht="12.75">
      <c r="A353" s="5" t="s">
        <v>1744</v>
      </c>
      <c r="B353" s="5" t="s">
        <v>746</v>
      </c>
      <c r="C353" s="6" t="s">
        <v>506</v>
      </c>
      <c r="D353" s="5" t="s">
        <v>748</v>
      </c>
      <c r="E353" s="7">
        <v>12000</v>
      </c>
      <c r="F353" s="8" t="s">
        <v>749</v>
      </c>
      <c r="G353" s="6" t="s">
        <v>764</v>
      </c>
      <c r="H353" s="6" t="s">
        <v>1745</v>
      </c>
      <c r="I353" s="6" t="s">
        <v>1746</v>
      </c>
    </row>
    <row r="354" spans="1:9" ht="12.75">
      <c r="A354" s="5" t="s">
        <v>1744</v>
      </c>
      <c r="B354" s="5" t="s">
        <v>772</v>
      </c>
      <c r="C354" s="6" t="s">
        <v>286</v>
      </c>
      <c r="D354" s="5" t="s">
        <v>838</v>
      </c>
      <c r="E354" s="7">
        <v>36000</v>
      </c>
      <c r="F354" s="8" t="s">
        <v>749</v>
      </c>
      <c r="G354" s="6" t="s">
        <v>287</v>
      </c>
      <c r="H354" s="6" t="s">
        <v>288</v>
      </c>
      <c r="I354" s="6" t="s">
        <v>1747</v>
      </c>
    </row>
    <row r="355" spans="1:9" ht="12.75">
      <c r="A355" s="5" t="s">
        <v>1748</v>
      </c>
      <c r="B355" s="5" t="s">
        <v>746</v>
      </c>
      <c r="C355" s="6" t="s">
        <v>781</v>
      </c>
      <c r="D355" s="5" t="s">
        <v>782</v>
      </c>
      <c r="E355" s="7">
        <v>50000</v>
      </c>
      <c r="F355" s="8" t="s">
        <v>749</v>
      </c>
      <c r="G355" s="6" t="s">
        <v>37</v>
      </c>
      <c r="H355" s="6" t="s">
        <v>1749</v>
      </c>
      <c r="I355" s="6" t="s">
        <v>1750</v>
      </c>
    </row>
    <row r="356" spans="1:9" ht="12.75">
      <c r="A356" s="5" t="s">
        <v>1748</v>
      </c>
      <c r="B356" s="5" t="s">
        <v>746</v>
      </c>
      <c r="C356" s="6" t="s">
        <v>67</v>
      </c>
      <c r="D356" s="5" t="s">
        <v>782</v>
      </c>
      <c r="E356" s="7">
        <v>40000</v>
      </c>
      <c r="F356" s="8" t="s">
        <v>749</v>
      </c>
      <c r="G356" s="6" t="s">
        <v>1751</v>
      </c>
      <c r="H356" s="6" t="s">
        <v>145</v>
      </c>
      <c r="I356" s="6" t="s">
        <v>841</v>
      </c>
    </row>
    <row r="357" spans="1:9" ht="12.75">
      <c r="A357" s="5" t="s">
        <v>1748</v>
      </c>
      <c r="B357" s="5" t="s">
        <v>772</v>
      </c>
      <c r="C357" s="6" t="s">
        <v>155</v>
      </c>
      <c r="D357" s="5" t="s">
        <v>782</v>
      </c>
      <c r="E357" s="7">
        <v>76000</v>
      </c>
      <c r="F357" s="8" t="s">
        <v>749</v>
      </c>
      <c r="G357" s="6" t="s">
        <v>349</v>
      </c>
      <c r="H357" s="6" t="s">
        <v>1752</v>
      </c>
      <c r="I357" s="6" t="s">
        <v>785</v>
      </c>
    </row>
    <row r="358" spans="1:9" ht="12.75">
      <c r="A358" s="5" t="s">
        <v>786</v>
      </c>
      <c r="B358" s="5" t="s">
        <v>746</v>
      </c>
      <c r="C358" s="6" t="s">
        <v>787</v>
      </c>
      <c r="D358" s="5" t="s">
        <v>754</v>
      </c>
      <c r="E358" s="7">
        <v>18000</v>
      </c>
      <c r="F358" s="8" t="s">
        <v>749</v>
      </c>
      <c r="G358" s="6" t="s">
        <v>788</v>
      </c>
      <c r="H358" s="6" t="s">
        <v>789</v>
      </c>
      <c r="I358" s="6" t="s">
        <v>790</v>
      </c>
    </row>
    <row r="359" spans="1:9" ht="12.75">
      <c r="A359" s="5" t="s">
        <v>786</v>
      </c>
      <c r="B359" s="5" t="s">
        <v>772</v>
      </c>
      <c r="C359" s="6" t="s">
        <v>461</v>
      </c>
      <c r="D359" s="5" t="s">
        <v>782</v>
      </c>
      <c r="E359" s="7">
        <v>30000</v>
      </c>
      <c r="F359" s="8" t="s">
        <v>749</v>
      </c>
      <c r="G359" s="6" t="s">
        <v>497</v>
      </c>
      <c r="H359" s="6" t="s">
        <v>791</v>
      </c>
      <c r="I359" s="6" t="s">
        <v>792</v>
      </c>
    </row>
    <row r="360" spans="1:9" ht="12.75">
      <c r="A360" s="5" t="s">
        <v>786</v>
      </c>
      <c r="B360" s="5" t="s">
        <v>746</v>
      </c>
      <c r="C360" s="6" t="s">
        <v>971</v>
      </c>
      <c r="D360" s="5" t="s">
        <v>754</v>
      </c>
      <c r="E360" s="7">
        <v>2500</v>
      </c>
      <c r="F360" s="8" t="s">
        <v>749</v>
      </c>
      <c r="G360" s="6" t="s">
        <v>793</v>
      </c>
      <c r="H360" s="6" t="s">
        <v>794</v>
      </c>
      <c r="I360" s="6" t="s">
        <v>795</v>
      </c>
    </row>
    <row r="361" spans="1:9" ht="12.75">
      <c r="A361" s="5" t="s">
        <v>786</v>
      </c>
      <c r="B361" s="5" t="s">
        <v>746</v>
      </c>
      <c r="C361" s="6" t="s">
        <v>796</v>
      </c>
      <c r="D361" s="5" t="s">
        <v>748</v>
      </c>
      <c r="E361" s="7">
        <v>15000</v>
      </c>
      <c r="F361" s="8" t="s">
        <v>749</v>
      </c>
      <c r="G361" s="6" t="s">
        <v>797</v>
      </c>
      <c r="H361" s="6" t="s">
        <v>798</v>
      </c>
      <c r="I361" s="6" t="s">
        <v>799</v>
      </c>
    </row>
    <row r="362" spans="1:9" ht="12.75">
      <c r="A362" s="5" t="s">
        <v>786</v>
      </c>
      <c r="B362" s="5" t="s">
        <v>746</v>
      </c>
      <c r="C362" s="6" t="s">
        <v>918</v>
      </c>
      <c r="D362" s="5" t="s">
        <v>838</v>
      </c>
      <c r="E362" s="7">
        <v>15000</v>
      </c>
      <c r="F362" s="5"/>
      <c r="G362" s="6" t="s">
        <v>764</v>
      </c>
      <c r="H362" s="6" t="s">
        <v>800</v>
      </c>
      <c r="I362" s="6" t="s">
        <v>801</v>
      </c>
    </row>
    <row r="363" spans="1:9" ht="12.75">
      <c r="A363" s="5" t="s">
        <v>786</v>
      </c>
      <c r="B363" s="5" t="s">
        <v>746</v>
      </c>
      <c r="C363" s="9" t="s">
        <v>802</v>
      </c>
      <c r="D363" s="8" t="s">
        <v>822</v>
      </c>
      <c r="F363" s="10">
        <v>12000</v>
      </c>
      <c r="G363" s="6" t="s">
        <v>764</v>
      </c>
      <c r="H363" s="6" t="s">
        <v>800</v>
      </c>
      <c r="I363" s="6" t="s">
        <v>801</v>
      </c>
    </row>
    <row r="364" spans="1:9" ht="12.75">
      <c r="A364" s="5" t="s">
        <v>786</v>
      </c>
      <c r="B364" s="5" t="s">
        <v>746</v>
      </c>
      <c r="C364" s="6" t="s">
        <v>796</v>
      </c>
      <c r="D364" s="5" t="s">
        <v>748</v>
      </c>
      <c r="E364" s="7">
        <v>10000</v>
      </c>
      <c r="F364" s="8" t="s">
        <v>749</v>
      </c>
      <c r="G364" s="6" t="s">
        <v>803</v>
      </c>
      <c r="H364" s="6" t="s">
        <v>804</v>
      </c>
      <c r="I364" s="6" t="s">
        <v>805</v>
      </c>
    </row>
    <row r="365" spans="1:9" ht="12.75">
      <c r="A365" s="5" t="s">
        <v>786</v>
      </c>
      <c r="B365" s="5" t="s">
        <v>772</v>
      </c>
      <c r="C365" s="6" t="s">
        <v>806</v>
      </c>
      <c r="D365" s="5" t="s">
        <v>857</v>
      </c>
      <c r="E365" s="7">
        <v>9500</v>
      </c>
      <c r="F365" s="8" t="s">
        <v>749</v>
      </c>
      <c r="G365" s="6" t="s">
        <v>307</v>
      </c>
      <c r="H365" s="6" t="s">
        <v>807</v>
      </c>
      <c r="I365" s="6" t="s">
        <v>808</v>
      </c>
    </row>
    <row r="366" spans="1:9" ht="12.75">
      <c r="A366" s="5" t="s">
        <v>809</v>
      </c>
      <c r="B366" s="5" t="s">
        <v>746</v>
      </c>
      <c r="C366" s="6" t="s">
        <v>810</v>
      </c>
      <c r="D366" s="5" t="s">
        <v>838</v>
      </c>
      <c r="E366" s="7">
        <v>18000</v>
      </c>
      <c r="F366" s="8" t="s">
        <v>749</v>
      </c>
      <c r="G366" s="6" t="s">
        <v>74</v>
      </c>
      <c r="H366" s="6" t="s">
        <v>811</v>
      </c>
      <c r="I366" s="6" t="s">
        <v>812</v>
      </c>
    </row>
    <row r="367" spans="1:9" ht="12.75">
      <c r="A367" s="5" t="s">
        <v>809</v>
      </c>
      <c r="B367" s="5" t="s">
        <v>746</v>
      </c>
      <c r="C367" s="6" t="s">
        <v>233</v>
      </c>
      <c r="D367" s="5" t="s">
        <v>748</v>
      </c>
      <c r="E367" s="7">
        <v>20000</v>
      </c>
      <c r="G367" s="6" t="s">
        <v>813</v>
      </c>
      <c r="H367" s="6" t="s">
        <v>814</v>
      </c>
      <c r="I367" s="6" t="s">
        <v>815</v>
      </c>
    </row>
    <row r="368" spans="1:9" ht="12.75">
      <c r="A368" s="5" t="s">
        <v>809</v>
      </c>
      <c r="B368" s="5" t="s">
        <v>746</v>
      </c>
      <c r="C368" s="9" t="s">
        <v>233</v>
      </c>
      <c r="D368" s="8" t="s">
        <v>782</v>
      </c>
      <c r="F368" s="10">
        <v>10000</v>
      </c>
      <c r="G368" s="6" t="s">
        <v>813</v>
      </c>
      <c r="H368" s="6" t="s">
        <v>814</v>
      </c>
      <c r="I368" s="6" t="s">
        <v>815</v>
      </c>
    </row>
    <row r="369" spans="1:9" ht="12.75">
      <c r="A369" s="5" t="s">
        <v>809</v>
      </c>
      <c r="B369" s="5" t="s">
        <v>746</v>
      </c>
      <c r="C369" s="6" t="s">
        <v>1778</v>
      </c>
      <c r="D369" s="5" t="s">
        <v>822</v>
      </c>
      <c r="E369" s="7">
        <v>10000</v>
      </c>
      <c r="F369" s="8" t="s">
        <v>749</v>
      </c>
      <c r="G369" s="6" t="s">
        <v>238</v>
      </c>
      <c r="H369" s="6" t="s">
        <v>1779</v>
      </c>
      <c r="I369" s="6" t="s">
        <v>1780</v>
      </c>
    </row>
    <row r="370" spans="1:9" ht="12.75">
      <c r="A370" s="5" t="s">
        <v>809</v>
      </c>
      <c r="B370" s="5" t="s">
        <v>746</v>
      </c>
      <c r="C370" s="6" t="s">
        <v>593</v>
      </c>
      <c r="D370" s="5" t="s">
        <v>857</v>
      </c>
      <c r="E370" s="7">
        <v>15000</v>
      </c>
      <c r="F370" s="8" t="s">
        <v>749</v>
      </c>
      <c r="G370" s="6" t="s">
        <v>1781</v>
      </c>
      <c r="H370" s="6" t="s">
        <v>1782</v>
      </c>
      <c r="I370" s="6" t="s">
        <v>1783</v>
      </c>
    </row>
    <row r="371" spans="1:9" ht="12.75">
      <c r="A371" s="5" t="s">
        <v>809</v>
      </c>
      <c r="B371" s="5" t="s">
        <v>746</v>
      </c>
      <c r="C371" s="6" t="s">
        <v>1351</v>
      </c>
      <c r="D371" s="5" t="s">
        <v>748</v>
      </c>
      <c r="E371" s="7">
        <v>10000</v>
      </c>
      <c r="F371" s="8" t="s">
        <v>749</v>
      </c>
      <c r="G371" s="6" t="s">
        <v>911</v>
      </c>
      <c r="H371" s="6" t="s">
        <v>1784</v>
      </c>
      <c r="I371" s="6" t="s">
        <v>1785</v>
      </c>
    </row>
    <row r="372" spans="1:9" ht="12.75">
      <c r="A372" s="5" t="s">
        <v>1786</v>
      </c>
      <c r="B372" s="5" t="s">
        <v>746</v>
      </c>
      <c r="C372" s="6" t="s">
        <v>728</v>
      </c>
      <c r="D372" s="5" t="s">
        <v>843</v>
      </c>
      <c r="E372" s="7">
        <v>7000</v>
      </c>
      <c r="F372" s="8" t="s">
        <v>749</v>
      </c>
      <c r="G372" s="6" t="s">
        <v>778</v>
      </c>
      <c r="H372" s="6" t="s">
        <v>1787</v>
      </c>
      <c r="I372" s="6" t="s">
        <v>1788</v>
      </c>
    </row>
    <row r="373" spans="1:9" ht="12.75">
      <c r="A373" s="5" t="s">
        <v>1786</v>
      </c>
      <c r="B373" s="5" t="s">
        <v>746</v>
      </c>
      <c r="C373" s="6" t="s">
        <v>241</v>
      </c>
      <c r="D373" s="5" t="s">
        <v>748</v>
      </c>
      <c r="E373" s="7">
        <v>12000</v>
      </c>
      <c r="F373" s="5"/>
      <c r="G373" s="6" t="s">
        <v>1789</v>
      </c>
      <c r="H373" s="6" t="s">
        <v>1790</v>
      </c>
      <c r="I373" s="6" t="s">
        <v>1791</v>
      </c>
    </row>
    <row r="374" spans="1:9" ht="12.75">
      <c r="A374" s="5" t="s">
        <v>1786</v>
      </c>
      <c r="B374" s="5" t="s">
        <v>746</v>
      </c>
      <c r="C374" s="9" t="s">
        <v>1792</v>
      </c>
      <c r="D374" s="8" t="s">
        <v>748</v>
      </c>
      <c r="F374" s="10">
        <v>25000</v>
      </c>
      <c r="G374" s="6" t="s">
        <v>1789</v>
      </c>
      <c r="H374" s="6" t="s">
        <v>1790</v>
      </c>
      <c r="I374" s="6" t="s">
        <v>1791</v>
      </c>
    </row>
    <row r="375" spans="1:9" ht="12.75">
      <c r="A375" s="5" t="s">
        <v>1786</v>
      </c>
      <c r="B375" s="5" t="s">
        <v>746</v>
      </c>
      <c r="C375" s="6" t="s">
        <v>1793</v>
      </c>
      <c r="D375" s="5" t="s">
        <v>748</v>
      </c>
      <c r="E375" s="7">
        <v>7500</v>
      </c>
      <c r="F375" s="5"/>
      <c r="G375" s="6" t="s">
        <v>640</v>
      </c>
      <c r="H375" s="6" t="s">
        <v>1794</v>
      </c>
      <c r="I375" s="6" t="s">
        <v>1795</v>
      </c>
    </row>
    <row r="376" spans="1:9" ht="12.75">
      <c r="A376" s="5" t="s">
        <v>1786</v>
      </c>
      <c r="B376" s="5" t="s">
        <v>746</v>
      </c>
      <c r="C376" s="9" t="s">
        <v>1796</v>
      </c>
      <c r="D376" s="8" t="s">
        <v>857</v>
      </c>
      <c r="F376" s="10">
        <v>10000</v>
      </c>
      <c r="G376" s="6" t="s">
        <v>640</v>
      </c>
      <c r="H376" s="6" t="s">
        <v>1794</v>
      </c>
      <c r="I376" s="6" t="s">
        <v>1795</v>
      </c>
    </row>
    <row r="377" spans="1:9" ht="12.75">
      <c r="A377" s="5" t="s">
        <v>1786</v>
      </c>
      <c r="B377" s="5" t="s">
        <v>746</v>
      </c>
      <c r="C377" s="6" t="s">
        <v>1797</v>
      </c>
      <c r="D377" s="5" t="s">
        <v>748</v>
      </c>
      <c r="E377" s="7">
        <v>20000</v>
      </c>
      <c r="F377" s="5"/>
      <c r="G377" s="6" t="s">
        <v>831</v>
      </c>
      <c r="H377" s="6" t="s">
        <v>1798</v>
      </c>
      <c r="I377" s="6" t="s">
        <v>1799</v>
      </c>
    </row>
    <row r="378" spans="1:9" ht="12.75">
      <c r="A378" s="5" t="s">
        <v>1786</v>
      </c>
      <c r="B378" s="5" t="s">
        <v>746</v>
      </c>
      <c r="C378" s="9" t="s">
        <v>1800</v>
      </c>
      <c r="D378" s="8" t="s">
        <v>748</v>
      </c>
      <c r="F378" s="10">
        <v>30000</v>
      </c>
      <c r="G378" s="6" t="s">
        <v>831</v>
      </c>
      <c r="H378" s="6" t="s">
        <v>1798</v>
      </c>
      <c r="I378" s="6" t="s">
        <v>1799</v>
      </c>
    </row>
    <row r="379" spans="1:9" ht="12.75">
      <c r="A379" s="5" t="s">
        <v>1786</v>
      </c>
      <c r="B379" s="5" t="s">
        <v>746</v>
      </c>
      <c r="C379" s="9" t="s">
        <v>821</v>
      </c>
      <c r="D379" s="8" t="s">
        <v>822</v>
      </c>
      <c r="F379" s="10">
        <v>10000</v>
      </c>
      <c r="G379" s="6" t="s">
        <v>831</v>
      </c>
      <c r="H379" s="6" t="s">
        <v>1798</v>
      </c>
      <c r="I379" s="6" t="s">
        <v>1799</v>
      </c>
    </row>
    <row r="380" spans="3:6" ht="12.75">
      <c r="C380" s="9"/>
      <c r="D380" s="8" t="s">
        <v>2364</v>
      </c>
      <c r="E380" s="10">
        <f>SUM(E339:E379)</f>
        <v>725000</v>
      </c>
      <c r="F380" s="10">
        <f>SUM(F339:F379)</f>
        <v>97000</v>
      </c>
    </row>
    <row r="381" spans="3:6" ht="12.75">
      <c r="C381" s="9"/>
      <c r="D381" s="8" t="s">
        <v>2365</v>
      </c>
      <c r="E381" s="24">
        <f>COUNT(E339:E379)</f>
        <v>35</v>
      </c>
      <c r="F381" s="24">
        <f>COUNT(F339:F379)</f>
        <v>6</v>
      </c>
    </row>
    <row r="382" spans="3:6" ht="12.75">
      <c r="C382" s="9"/>
      <c r="D382" s="8"/>
      <c r="F382" s="10"/>
    </row>
    <row r="383" spans="1:9" ht="12.75">
      <c r="A383" s="5" t="s">
        <v>1801</v>
      </c>
      <c r="B383" s="5" t="s">
        <v>746</v>
      </c>
      <c r="C383" s="6" t="s">
        <v>422</v>
      </c>
      <c r="D383" s="5" t="s">
        <v>843</v>
      </c>
      <c r="E383" s="7">
        <v>4000</v>
      </c>
      <c r="F383" s="8" t="s">
        <v>749</v>
      </c>
      <c r="G383" s="6" t="s">
        <v>1802</v>
      </c>
      <c r="H383" s="6" t="s">
        <v>1803</v>
      </c>
      <c r="I383" s="6" t="s">
        <v>1804</v>
      </c>
    </row>
    <row r="384" spans="1:9" ht="12.75">
      <c r="A384" s="5" t="s">
        <v>1801</v>
      </c>
      <c r="B384" s="5" t="s">
        <v>746</v>
      </c>
      <c r="C384" s="6" t="s">
        <v>241</v>
      </c>
      <c r="D384" s="5" t="s">
        <v>748</v>
      </c>
      <c r="E384" s="7">
        <v>5000</v>
      </c>
      <c r="F384" s="8" t="s">
        <v>749</v>
      </c>
      <c r="G384" s="6" t="s">
        <v>307</v>
      </c>
      <c r="H384" s="6" t="s">
        <v>860</v>
      </c>
      <c r="I384" s="6" t="s">
        <v>861</v>
      </c>
    </row>
    <row r="385" spans="1:9" ht="12.75">
      <c r="A385" s="5" t="s">
        <v>1801</v>
      </c>
      <c r="B385" s="5" t="s">
        <v>772</v>
      </c>
      <c r="C385" s="6" t="s">
        <v>593</v>
      </c>
      <c r="D385" s="5" t="s">
        <v>857</v>
      </c>
      <c r="E385" s="7">
        <v>20000</v>
      </c>
      <c r="F385" s="8" t="s">
        <v>749</v>
      </c>
      <c r="G385" s="6" t="s">
        <v>238</v>
      </c>
      <c r="H385" s="6" t="s">
        <v>862</v>
      </c>
      <c r="I385" s="6" t="s">
        <v>863</v>
      </c>
    </row>
    <row r="386" spans="1:9" ht="12.75">
      <c r="A386" s="5" t="s">
        <v>1801</v>
      </c>
      <c r="B386" s="5" t="s">
        <v>746</v>
      </c>
      <c r="C386" s="6" t="s">
        <v>1417</v>
      </c>
      <c r="D386" s="5" t="s">
        <v>822</v>
      </c>
      <c r="E386" s="7">
        <v>50000</v>
      </c>
      <c r="F386" s="8" t="s">
        <v>749</v>
      </c>
      <c r="G386" s="6" t="s">
        <v>864</v>
      </c>
      <c r="H386" s="6" t="s">
        <v>865</v>
      </c>
      <c r="I386" s="6" t="s">
        <v>866</v>
      </c>
    </row>
    <row r="387" spans="1:9" ht="12.75">
      <c r="A387" s="5" t="s">
        <v>867</v>
      </c>
      <c r="B387" s="5" t="s">
        <v>746</v>
      </c>
      <c r="C387" s="6" t="s">
        <v>868</v>
      </c>
      <c r="D387" s="5" t="s">
        <v>843</v>
      </c>
      <c r="E387" s="7">
        <v>15000</v>
      </c>
      <c r="F387" s="8" t="s">
        <v>749</v>
      </c>
      <c r="G387" s="6" t="s">
        <v>869</v>
      </c>
      <c r="H387" s="6" t="s">
        <v>870</v>
      </c>
      <c r="I387" s="6" t="s">
        <v>871</v>
      </c>
    </row>
    <row r="388" spans="1:9" ht="12.75">
      <c r="A388" s="5" t="s">
        <v>867</v>
      </c>
      <c r="B388" s="5" t="s">
        <v>746</v>
      </c>
      <c r="C388" s="6" t="s">
        <v>872</v>
      </c>
      <c r="D388" s="5" t="s">
        <v>782</v>
      </c>
      <c r="E388" s="7">
        <v>15000</v>
      </c>
      <c r="F388" s="8" t="s">
        <v>749</v>
      </c>
      <c r="G388" s="6" t="s">
        <v>873</v>
      </c>
      <c r="H388" s="6" t="s">
        <v>874</v>
      </c>
      <c r="I388" s="6" t="s">
        <v>875</v>
      </c>
    </row>
    <row r="389" spans="1:9" ht="12.75">
      <c r="A389" s="5" t="s">
        <v>867</v>
      </c>
      <c r="B389" s="5" t="s">
        <v>746</v>
      </c>
      <c r="C389" s="6" t="s">
        <v>396</v>
      </c>
      <c r="D389" s="5" t="s">
        <v>782</v>
      </c>
      <c r="E389" s="7">
        <v>40000</v>
      </c>
      <c r="F389" s="8" t="s">
        <v>749</v>
      </c>
      <c r="G389" s="6" t="s">
        <v>876</v>
      </c>
      <c r="H389" s="6" t="s">
        <v>877</v>
      </c>
      <c r="I389" s="6" t="s">
        <v>112</v>
      </c>
    </row>
    <row r="390" spans="1:9" ht="12.75">
      <c r="A390" s="5" t="s">
        <v>867</v>
      </c>
      <c r="B390" s="5" t="s">
        <v>746</v>
      </c>
      <c r="C390" s="6" t="s">
        <v>147</v>
      </c>
      <c r="D390" s="5" t="s">
        <v>782</v>
      </c>
      <c r="E390" s="7">
        <v>40000</v>
      </c>
      <c r="F390" s="8" t="s">
        <v>749</v>
      </c>
      <c r="G390" s="6" t="s">
        <v>47</v>
      </c>
      <c r="H390" s="6" t="s">
        <v>878</v>
      </c>
      <c r="I390" s="6" t="s">
        <v>112</v>
      </c>
    </row>
    <row r="391" spans="1:9" ht="12.75">
      <c r="A391" s="5" t="s">
        <v>867</v>
      </c>
      <c r="B391" s="5" t="s">
        <v>772</v>
      </c>
      <c r="C391" s="6" t="s">
        <v>1417</v>
      </c>
      <c r="D391" s="5" t="s">
        <v>822</v>
      </c>
      <c r="E391" s="7">
        <v>16000</v>
      </c>
      <c r="F391" s="8" t="s">
        <v>749</v>
      </c>
      <c r="G391" s="6" t="s">
        <v>388</v>
      </c>
      <c r="H391" s="6" t="s">
        <v>879</v>
      </c>
      <c r="I391" s="6" t="s">
        <v>880</v>
      </c>
    </row>
    <row r="392" spans="1:9" ht="12.75">
      <c r="A392" s="5" t="s">
        <v>867</v>
      </c>
      <c r="B392" s="5" t="s">
        <v>746</v>
      </c>
      <c r="C392" s="6" t="s">
        <v>881</v>
      </c>
      <c r="D392" s="5" t="s">
        <v>838</v>
      </c>
      <c r="E392" s="7">
        <v>40000</v>
      </c>
      <c r="F392" s="5"/>
      <c r="G392" s="6" t="s">
        <v>124</v>
      </c>
      <c r="H392" s="6" t="s">
        <v>882</v>
      </c>
      <c r="I392" s="6" t="s">
        <v>883</v>
      </c>
    </row>
    <row r="393" spans="1:9" ht="12.75">
      <c r="A393" s="5" t="s">
        <v>867</v>
      </c>
      <c r="B393" s="5" t="s">
        <v>746</v>
      </c>
      <c r="C393" s="9" t="s">
        <v>881</v>
      </c>
      <c r="D393" s="8" t="s">
        <v>754</v>
      </c>
      <c r="F393" s="10">
        <v>15000</v>
      </c>
      <c r="G393" s="6" t="s">
        <v>124</v>
      </c>
      <c r="H393" s="6" t="s">
        <v>882</v>
      </c>
      <c r="I393" s="6" t="s">
        <v>883</v>
      </c>
    </row>
    <row r="394" spans="1:9" ht="12.75">
      <c r="A394" s="5" t="s">
        <v>867</v>
      </c>
      <c r="B394" s="5" t="s">
        <v>746</v>
      </c>
      <c r="C394" s="9" t="s">
        <v>881</v>
      </c>
      <c r="D394" s="8" t="s">
        <v>782</v>
      </c>
      <c r="F394" s="10">
        <v>30000</v>
      </c>
      <c r="G394" s="6" t="s">
        <v>124</v>
      </c>
      <c r="H394" s="6" t="s">
        <v>882</v>
      </c>
      <c r="I394" s="6" t="s">
        <v>883</v>
      </c>
    </row>
    <row r="395" spans="1:9" ht="12.75">
      <c r="A395" s="5" t="s">
        <v>884</v>
      </c>
      <c r="B395" s="5" t="s">
        <v>746</v>
      </c>
      <c r="C395" s="6" t="s">
        <v>147</v>
      </c>
      <c r="D395" s="5" t="s">
        <v>782</v>
      </c>
      <c r="E395" s="7">
        <v>40000</v>
      </c>
      <c r="F395" s="8" t="s">
        <v>749</v>
      </c>
      <c r="G395" s="6" t="s">
        <v>885</v>
      </c>
      <c r="H395" s="6" t="s">
        <v>886</v>
      </c>
      <c r="I395" s="6" t="s">
        <v>626</v>
      </c>
    </row>
    <row r="396" spans="1:9" ht="12.75">
      <c r="A396" s="5" t="s">
        <v>884</v>
      </c>
      <c r="B396" s="5" t="s">
        <v>772</v>
      </c>
      <c r="C396" s="6" t="s">
        <v>887</v>
      </c>
      <c r="D396" s="5" t="s">
        <v>782</v>
      </c>
      <c r="E396" s="7">
        <v>22000</v>
      </c>
      <c r="F396" s="8" t="s">
        <v>749</v>
      </c>
      <c r="G396" s="6" t="s">
        <v>888</v>
      </c>
      <c r="H396" s="6" t="s">
        <v>889</v>
      </c>
      <c r="I396" s="6" t="s">
        <v>890</v>
      </c>
    </row>
    <row r="397" spans="1:9" ht="12.75">
      <c r="A397" s="5" t="s">
        <v>884</v>
      </c>
      <c r="B397" s="5" t="s">
        <v>746</v>
      </c>
      <c r="C397" s="6" t="s">
        <v>891</v>
      </c>
      <c r="D397" s="5" t="s">
        <v>782</v>
      </c>
      <c r="E397" s="7">
        <v>7000</v>
      </c>
      <c r="F397" s="8" t="s">
        <v>749</v>
      </c>
      <c r="G397" s="6" t="s">
        <v>892</v>
      </c>
      <c r="H397" s="6" t="s">
        <v>893</v>
      </c>
      <c r="I397" s="6" t="s">
        <v>894</v>
      </c>
    </row>
    <row r="398" spans="1:9" ht="12.75">
      <c r="A398" s="5" t="s">
        <v>884</v>
      </c>
      <c r="B398" s="5" t="s">
        <v>746</v>
      </c>
      <c r="C398" s="6" t="s">
        <v>46</v>
      </c>
      <c r="D398" s="5" t="s">
        <v>782</v>
      </c>
      <c r="E398" s="7">
        <v>5000</v>
      </c>
      <c r="F398" s="8" t="s">
        <v>749</v>
      </c>
      <c r="G398" s="6" t="s">
        <v>895</v>
      </c>
      <c r="H398" s="6" t="s">
        <v>896</v>
      </c>
      <c r="I398" s="6" t="s">
        <v>897</v>
      </c>
    </row>
    <row r="399" spans="1:9" ht="12.75">
      <c r="A399" s="5" t="s">
        <v>884</v>
      </c>
      <c r="B399" s="5" t="s">
        <v>746</v>
      </c>
      <c r="C399" s="6" t="s">
        <v>473</v>
      </c>
      <c r="D399" s="5" t="s">
        <v>754</v>
      </c>
      <c r="E399" s="7">
        <v>5000</v>
      </c>
      <c r="F399" s="8" t="s">
        <v>749</v>
      </c>
      <c r="G399" s="6" t="s">
        <v>898</v>
      </c>
      <c r="H399" s="6" t="s">
        <v>899</v>
      </c>
      <c r="I399" s="6" t="s">
        <v>1846</v>
      </c>
    </row>
    <row r="400" spans="1:9" ht="12.75">
      <c r="A400" s="5" t="s">
        <v>884</v>
      </c>
      <c r="B400" s="5" t="s">
        <v>746</v>
      </c>
      <c r="C400" s="6" t="s">
        <v>26</v>
      </c>
      <c r="D400" s="5" t="s">
        <v>754</v>
      </c>
      <c r="E400" s="7">
        <v>30000</v>
      </c>
      <c r="F400" s="8" t="s">
        <v>749</v>
      </c>
      <c r="G400" s="6" t="s">
        <v>1847</v>
      </c>
      <c r="H400" s="6" t="s">
        <v>1848</v>
      </c>
      <c r="I400" s="6" t="s">
        <v>1849</v>
      </c>
    </row>
    <row r="401" spans="1:9" ht="12.75">
      <c r="A401" s="5" t="s">
        <v>884</v>
      </c>
      <c r="B401" s="5" t="s">
        <v>772</v>
      </c>
      <c r="C401" s="6" t="s">
        <v>1351</v>
      </c>
      <c r="D401" s="5" t="s">
        <v>748</v>
      </c>
      <c r="E401" s="7">
        <v>3955</v>
      </c>
      <c r="F401" s="8" t="s">
        <v>749</v>
      </c>
      <c r="G401" s="6" t="s">
        <v>1850</v>
      </c>
      <c r="H401" s="6" t="s">
        <v>1851</v>
      </c>
      <c r="I401" s="6" t="s">
        <v>1852</v>
      </c>
    </row>
    <row r="402" spans="1:9" ht="12.75">
      <c r="A402" s="5" t="s">
        <v>1853</v>
      </c>
      <c r="B402" s="5" t="s">
        <v>772</v>
      </c>
      <c r="C402" s="6" t="s">
        <v>279</v>
      </c>
      <c r="D402" s="5" t="s">
        <v>857</v>
      </c>
      <c r="E402" s="7">
        <v>11500</v>
      </c>
      <c r="F402" s="5"/>
      <c r="G402" s="6" t="s">
        <v>1854</v>
      </c>
      <c r="H402" s="6" t="s">
        <v>1309</v>
      </c>
      <c r="I402" s="6" t="s">
        <v>1855</v>
      </c>
    </row>
    <row r="403" spans="1:9" ht="12.75">
      <c r="A403" s="5" t="s">
        <v>1853</v>
      </c>
      <c r="B403" s="5" t="s">
        <v>772</v>
      </c>
      <c r="C403" s="9" t="s">
        <v>1856</v>
      </c>
      <c r="D403" s="8" t="s">
        <v>748</v>
      </c>
      <c r="F403" s="10">
        <v>14500</v>
      </c>
      <c r="G403" s="6" t="s">
        <v>1854</v>
      </c>
      <c r="H403" s="6" t="s">
        <v>1309</v>
      </c>
      <c r="I403" s="6" t="s">
        <v>1855</v>
      </c>
    </row>
    <row r="404" spans="1:9" ht="12.75">
      <c r="A404" s="5" t="s">
        <v>1853</v>
      </c>
      <c r="B404" s="5" t="s">
        <v>746</v>
      </c>
      <c r="C404" s="6" t="s">
        <v>787</v>
      </c>
      <c r="D404" s="5" t="s">
        <v>754</v>
      </c>
      <c r="E404" s="7">
        <v>13000</v>
      </c>
      <c r="F404" s="8" t="s">
        <v>749</v>
      </c>
      <c r="G404" s="6" t="s">
        <v>907</v>
      </c>
      <c r="H404" s="6" t="s">
        <v>1857</v>
      </c>
      <c r="I404" s="6" t="s">
        <v>1846</v>
      </c>
    </row>
    <row r="405" spans="1:9" ht="12.75">
      <c r="A405" s="5" t="s">
        <v>1853</v>
      </c>
      <c r="B405" s="5" t="s">
        <v>746</v>
      </c>
      <c r="C405" s="6" t="s">
        <v>1858</v>
      </c>
      <c r="D405" s="5" t="s">
        <v>754</v>
      </c>
      <c r="E405" s="7">
        <v>20000</v>
      </c>
      <c r="F405" s="8" t="s">
        <v>749</v>
      </c>
      <c r="G405" s="6" t="s">
        <v>1859</v>
      </c>
      <c r="H405" s="6" t="s">
        <v>1860</v>
      </c>
      <c r="I405" s="6" t="s">
        <v>511</v>
      </c>
    </row>
    <row r="406" spans="4:6" ht="12.75">
      <c r="D406" s="8" t="s">
        <v>2364</v>
      </c>
      <c r="E406" s="10">
        <f>SUM(E383:E405)</f>
        <v>402455</v>
      </c>
      <c r="F406" s="10">
        <f>SUM(F383:F405)</f>
        <v>59500</v>
      </c>
    </row>
    <row r="407" spans="4:6" ht="12.75">
      <c r="D407" s="8" t="s">
        <v>2365</v>
      </c>
      <c r="E407" s="24">
        <f>COUNT(E383:E405)</f>
        <v>20</v>
      </c>
      <c r="F407" s="24">
        <f>COUNT(F383:F405)</f>
        <v>3</v>
      </c>
    </row>
    <row r="409" spans="1:9" ht="12.75">
      <c r="A409" s="5" t="s">
        <v>1861</v>
      </c>
      <c r="B409" s="5" t="s">
        <v>746</v>
      </c>
      <c r="C409" s="6" t="s">
        <v>392</v>
      </c>
      <c r="D409" s="5" t="s">
        <v>843</v>
      </c>
      <c r="E409" s="7">
        <v>3500</v>
      </c>
      <c r="F409" s="8" t="s">
        <v>749</v>
      </c>
      <c r="G409" s="6" t="s">
        <v>1862</v>
      </c>
      <c r="H409" s="6" t="s">
        <v>1803</v>
      </c>
      <c r="I409" s="6" t="s">
        <v>1863</v>
      </c>
    </row>
    <row r="410" spans="1:9" ht="12.75">
      <c r="A410" s="5" t="s">
        <v>1861</v>
      </c>
      <c r="B410" s="5" t="s">
        <v>746</v>
      </c>
      <c r="C410" s="6" t="s">
        <v>396</v>
      </c>
      <c r="D410" s="5" t="s">
        <v>782</v>
      </c>
      <c r="E410" s="7">
        <v>10000</v>
      </c>
      <c r="F410" s="8" t="s">
        <v>749</v>
      </c>
      <c r="G410" s="6" t="s">
        <v>23</v>
      </c>
      <c r="H410" s="6" t="s">
        <v>1864</v>
      </c>
      <c r="I410" s="6" t="s">
        <v>1865</v>
      </c>
    </row>
    <row r="411" spans="1:9" ht="12.75">
      <c r="A411" s="5" t="s">
        <v>1861</v>
      </c>
      <c r="B411" s="5" t="s">
        <v>746</v>
      </c>
      <c r="C411" s="6" t="s">
        <v>114</v>
      </c>
      <c r="D411" s="5" t="s">
        <v>782</v>
      </c>
      <c r="E411" s="7">
        <v>15000</v>
      </c>
      <c r="F411" s="8" t="s">
        <v>749</v>
      </c>
      <c r="G411" s="6" t="s">
        <v>1866</v>
      </c>
      <c r="H411" s="6" t="s">
        <v>1867</v>
      </c>
      <c r="I411" s="6" t="s">
        <v>1868</v>
      </c>
    </row>
    <row r="412" spans="1:9" ht="12.75">
      <c r="A412" s="5" t="s">
        <v>1861</v>
      </c>
      <c r="B412" s="5" t="s">
        <v>746</v>
      </c>
      <c r="C412" s="6" t="s">
        <v>1869</v>
      </c>
      <c r="D412" s="5" t="s">
        <v>782</v>
      </c>
      <c r="E412" s="7">
        <v>20000</v>
      </c>
      <c r="F412" s="8" t="s">
        <v>749</v>
      </c>
      <c r="G412" s="6" t="s">
        <v>497</v>
      </c>
      <c r="H412" s="6" t="s">
        <v>1870</v>
      </c>
      <c r="I412" s="6" t="s">
        <v>1871</v>
      </c>
    </row>
    <row r="413" spans="1:9" ht="12.75">
      <c r="A413" s="5" t="s">
        <v>1861</v>
      </c>
      <c r="B413" s="5" t="s">
        <v>746</v>
      </c>
      <c r="C413" s="6" t="s">
        <v>971</v>
      </c>
      <c r="D413" s="5" t="s">
        <v>838</v>
      </c>
      <c r="E413" s="7">
        <v>25000</v>
      </c>
      <c r="F413" s="8" t="s">
        <v>749</v>
      </c>
      <c r="G413" s="6" t="s">
        <v>1872</v>
      </c>
      <c r="H413" s="6" t="s">
        <v>1873</v>
      </c>
      <c r="I413" s="6" t="s">
        <v>931</v>
      </c>
    </row>
    <row r="414" spans="1:9" ht="12.75">
      <c r="A414" s="5" t="s">
        <v>1861</v>
      </c>
      <c r="B414" s="5" t="s">
        <v>746</v>
      </c>
      <c r="C414" s="6" t="s">
        <v>483</v>
      </c>
      <c r="D414" s="5" t="s">
        <v>748</v>
      </c>
      <c r="E414" s="7">
        <v>16000</v>
      </c>
      <c r="F414" s="5"/>
      <c r="G414" s="6" t="s">
        <v>172</v>
      </c>
      <c r="H414" s="6" t="s">
        <v>932</v>
      </c>
      <c r="I414" s="6" t="s">
        <v>933</v>
      </c>
    </row>
    <row r="415" spans="1:9" ht="12.75">
      <c r="A415" s="5" t="s">
        <v>1861</v>
      </c>
      <c r="B415" s="5" t="s">
        <v>746</v>
      </c>
      <c r="C415" s="9" t="s">
        <v>483</v>
      </c>
      <c r="D415" s="8" t="s">
        <v>838</v>
      </c>
      <c r="F415" s="10">
        <v>12000</v>
      </c>
      <c r="G415" s="6" t="s">
        <v>172</v>
      </c>
      <c r="H415" s="6" t="s">
        <v>932</v>
      </c>
      <c r="I415" s="6" t="s">
        <v>933</v>
      </c>
    </row>
    <row r="416" spans="1:9" ht="12.75">
      <c r="A416" s="5" t="s">
        <v>1861</v>
      </c>
      <c r="B416" s="5" t="s">
        <v>746</v>
      </c>
      <c r="C416" s="6" t="s">
        <v>934</v>
      </c>
      <c r="D416" s="5" t="s">
        <v>822</v>
      </c>
      <c r="E416" s="7">
        <v>25000</v>
      </c>
      <c r="F416" s="8" t="s">
        <v>749</v>
      </c>
      <c r="G416" s="6" t="s">
        <v>764</v>
      </c>
      <c r="H416" s="6" t="s">
        <v>992</v>
      </c>
      <c r="I416" s="6" t="s">
        <v>983</v>
      </c>
    </row>
    <row r="417" spans="1:9" ht="12.75">
      <c r="A417" s="5" t="s">
        <v>1861</v>
      </c>
      <c r="B417" s="5" t="s">
        <v>746</v>
      </c>
      <c r="C417" s="6" t="s">
        <v>935</v>
      </c>
      <c r="D417" s="5" t="s">
        <v>838</v>
      </c>
      <c r="E417" s="7">
        <v>250000</v>
      </c>
      <c r="F417" s="8" t="s">
        <v>749</v>
      </c>
      <c r="G417" s="6" t="s">
        <v>936</v>
      </c>
      <c r="H417" s="6" t="s">
        <v>937</v>
      </c>
      <c r="I417" s="6" t="s">
        <v>938</v>
      </c>
    </row>
    <row r="418" spans="1:9" ht="12.75">
      <c r="A418" s="5" t="s">
        <v>1861</v>
      </c>
      <c r="B418" s="5" t="s">
        <v>746</v>
      </c>
      <c r="C418" s="6" t="s">
        <v>939</v>
      </c>
      <c r="D418" s="5" t="s">
        <v>822</v>
      </c>
      <c r="E418" s="7">
        <v>50000</v>
      </c>
      <c r="F418" s="8" t="s">
        <v>749</v>
      </c>
      <c r="G418" s="6" t="s">
        <v>827</v>
      </c>
      <c r="H418" s="6" t="s">
        <v>940</v>
      </c>
      <c r="I418" s="6" t="s">
        <v>941</v>
      </c>
    </row>
    <row r="419" spans="1:9" ht="12.75">
      <c r="A419" s="5" t="s">
        <v>942</v>
      </c>
      <c r="B419" s="5" t="s">
        <v>746</v>
      </c>
      <c r="C419" s="6" t="s">
        <v>976</v>
      </c>
      <c r="D419" s="5" t="s">
        <v>748</v>
      </c>
      <c r="E419" s="7">
        <v>40000</v>
      </c>
      <c r="F419" s="8" t="s">
        <v>749</v>
      </c>
      <c r="G419" s="6" t="s">
        <v>943</v>
      </c>
      <c r="H419" s="6" t="s">
        <v>944</v>
      </c>
      <c r="I419" s="6" t="s">
        <v>945</v>
      </c>
    </row>
    <row r="420" spans="1:9" ht="12.75">
      <c r="A420" s="5" t="s">
        <v>942</v>
      </c>
      <c r="B420" s="5" t="s">
        <v>772</v>
      </c>
      <c r="C420" s="6" t="s">
        <v>363</v>
      </c>
      <c r="D420" s="5" t="s">
        <v>857</v>
      </c>
      <c r="E420" s="7">
        <v>17000</v>
      </c>
      <c r="F420" s="8" t="s">
        <v>749</v>
      </c>
      <c r="G420" s="6" t="s">
        <v>408</v>
      </c>
      <c r="H420" s="6" t="s">
        <v>944</v>
      </c>
      <c r="I420" s="6" t="s">
        <v>946</v>
      </c>
    </row>
    <row r="421" spans="1:9" ht="12.75">
      <c r="A421" s="5" t="s">
        <v>942</v>
      </c>
      <c r="B421" s="5" t="s">
        <v>746</v>
      </c>
      <c r="C421" s="6" t="s">
        <v>947</v>
      </c>
      <c r="D421" s="5" t="s">
        <v>857</v>
      </c>
      <c r="E421" s="7">
        <v>8000</v>
      </c>
      <c r="F421" s="8" t="s">
        <v>749</v>
      </c>
      <c r="G421" s="6" t="s">
        <v>948</v>
      </c>
      <c r="H421" s="6" t="s">
        <v>949</v>
      </c>
      <c r="I421" s="6" t="s">
        <v>950</v>
      </c>
    </row>
    <row r="422" spans="1:9" ht="12.75">
      <c r="A422" s="5" t="s">
        <v>942</v>
      </c>
      <c r="B422" s="5" t="s">
        <v>746</v>
      </c>
      <c r="C422" s="6" t="s">
        <v>43</v>
      </c>
      <c r="D422" s="5" t="s">
        <v>754</v>
      </c>
      <c r="E422" s="7">
        <v>3000</v>
      </c>
      <c r="F422" s="8" t="s">
        <v>749</v>
      </c>
      <c r="G422" s="6" t="s">
        <v>951</v>
      </c>
      <c r="H422" s="6" t="s">
        <v>952</v>
      </c>
      <c r="I422" s="6" t="s">
        <v>1901</v>
      </c>
    </row>
    <row r="423" spans="1:9" ht="12.75">
      <c r="A423" s="5" t="s">
        <v>942</v>
      </c>
      <c r="B423" s="5" t="s">
        <v>746</v>
      </c>
      <c r="C423" s="6" t="s">
        <v>426</v>
      </c>
      <c r="D423" s="5" t="s">
        <v>748</v>
      </c>
      <c r="E423" s="7">
        <v>15000</v>
      </c>
      <c r="F423" s="8" t="s">
        <v>749</v>
      </c>
      <c r="G423" s="6" t="s">
        <v>1902</v>
      </c>
      <c r="H423" s="6" t="s">
        <v>1903</v>
      </c>
      <c r="I423" s="6" t="s">
        <v>1904</v>
      </c>
    </row>
    <row r="424" spans="1:9" ht="12.75">
      <c r="A424" s="5" t="s">
        <v>1905</v>
      </c>
      <c r="B424" s="5" t="s">
        <v>746</v>
      </c>
      <c r="C424" s="6" t="s">
        <v>422</v>
      </c>
      <c r="D424" s="5" t="s">
        <v>843</v>
      </c>
      <c r="E424" s="7">
        <v>3000</v>
      </c>
      <c r="F424" s="8" t="s">
        <v>749</v>
      </c>
      <c r="G424" s="6" t="s">
        <v>1906</v>
      </c>
      <c r="H424" s="6" t="s">
        <v>1803</v>
      </c>
      <c r="I424" s="6" t="s">
        <v>1907</v>
      </c>
    </row>
    <row r="425" spans="1:9" ht="12.75">
      <c r="A425" s="5" t="s">
        <v>1908</v>
      </c>
      <c r="B425" s="5" t="s">
        <v>746</v>
      </c>
      <c r="C425" s="6" t="s">
        <v>1909</v>
      </c>
      <c r="D425" s="5" t="s">
        <v>754</v>
      </c>
      <c r="E425" s="7">
        <v>21000</v>
      </c>
      <c r="F425" s="8" t="s">
        <v>749</v>
      </c>
      <c r="G425" s="6" t="s">
        <v>1910</v>
      </c>
      <c r="H425" s="6" t="s">
        <v>1911</v>
      </c>
      <c r="I425" s="6" t="s">
        <v>1912</v>
      </c>
    </row>
    <row r="426" spans="1:9" ht="12.75">
      <c r="A426" s="5" t="s">
        <v>1908</v>
      </c>
      <c r="B426" s="5" t="s">
        <v>746</v>
      </c>
      <c r="C426" s="6" t="s">
        <v>1913</v>
      </c>
      <c r="D426" s="5" t="s">
        <v>822</v>
      </c>
      <c r="E426" s="7">
        <v>4500</v>
      </c>
      <c r="F426" s="8" t="s">
        <v>749</v>
      </c>
      <c r="G426" s="6" t="s">
        <v>1914</v>
      </c>
      <c r="H426" s="6" t="s">
        <v>1915</v>
      </c>
      <c r="I426" s="6" t="s">
        <v>1916</v>
      </c>
    </row>
    <row r="427" spans="1:9" ht="12.75">
      <c r="A427" s="5" t="s">
        <v>1908</v>
      </c>
      <c r="B427" s="5" t="s">
        <v>746</v>
      </c>
      <c r="C427" s="6" t="s">
        <v>1917</v>
      </c>
      <c r="D427" s="5" t="s">
        <v>782</v>
      </c>
      <c r="E427" s="7">
        <v>10000</v>
      </c>
      <c r="F427" s="8" t="s">
        <v>749</v>
      </c>
      <c r="G427" s="6" t="s">
        <v>1918</v>
      </c>
      <c r="H427" s="6" t="s">
        <v>1919</v>
      </c>
      <c r="I427" s="6" t="s">
        <v>1920</v>
      </c>
    </row>
    <row r="428" spans="1:9" ht="12.75">
      <c r="A428" s="5" t="s">
        <v>1908</v>
      </c>
      <c r="B428" s="5" t="s">
        <v>353</v>
      </c>
      <c r="C428" s="6" t="s">
        <v>1921</v>
      </c>
      <c r="D428" s="5" t="s">
        <v>822</v>
      </c>
      <c r="E428" s="7">
        <v>25000</v>
      </c>
      <c r="F428" s="8" t="s">
        <v>749</v>
      </c>
      <c r="G428" s="6" t="s">
        <v>1922</v>
      </c>
      <c r="H428" s="6" t="s">
        <v>1923</v>
      </c>
      <c r="I428" s="6" t="s">
        <v>1924</v>
      </c>
    </row>
    <row r="429" spans="1:9" ht="12.75">
      <c r="A429" s="5" t="s">
        <v>1908</v>
      </c>
      <c r="B429" s="5" t="s">
        <v>746</v>
      </c>
      <c r="C429" s="6" t="s">
        <v>332</v>
      </c>
      <c r="D429" s="5" t="s">
        <v>782</v>
      </c>
      <c r="E429" s="7">
        <v>10000</v>
      </c>
      <c r="F429" s="8" t="s">
        <v>749</v>
      </c>
      <c r="G429" s="6" t="s">
        <v>1925</v>
      </c>
      <c r="H429" s="6" t="s">
        <v>1925</v>
      </c>
      <c r="I429" s="6" t="s">
        <v>1926</v>
      </c>
    </row>
    <row r="430" spans="1:9" ht="12.75">
      <c r="A430" s="5" t="s">
        <v>1908</v>
      </c>
      <c r="B430" s="5" t="s">
        <v>746</v>
      </c>
      <c r="C430" s="6" t="s">
        <v>1927</v>
      </c>
      <c r="D430" s="5" t="s">
        <v>748</v>
      </c>
      <c r="E430" s="7">
        <v>23000</v>
      </c>
      <c r="F430" s="8" t="s">
        <v>749</v>
      </c>
      <c r="G430" s="6" t="s">
        <v>1928</v>
      </c>
      <c r="H430" s="6" t="s">
        <v>1929</v>
      </c>
      <c r="I430" s="6" t="s">
        <v>1930</v>
      </c>
    </row>
    <row r="431" spans="1:9" ht="12.75">
      <c r="A431" s="5" t="s">
        <v>1908</v>
      </c>
      <c r="B431" s="5" t="s">
        <v>772</v>
      </c>
      <c r="C431" s="6" t="s">
        <v>22</v>
      </c>
      <c r="D431" s="5" t="s">
        <v>838</v>
      </c>
      <c r="E431" s="7">
        <v>18100</v>
      </c>
      <c r="F431" s="8" t="s">
        <v>749</v>
      </c>
      <c r="G431" s="6" t="s">
        <v>1931</v>
      </c>
      <c r="H431" s="6" t="s">
        <v>24</v>
      </c>
      <c r="I431" s="6" t="s">
        <v>1932</v>
      </c>
    </row>
    <row r="432" spans="1:9" ht="12.75">
      <c r="A432" s="5" t="s">
        <v>1908</v>
      </c>
      <c r="B432" s="5" t="s">
        <v>746</v>
      </c>
      <c r="C432" s="6" t="s">
        <v>648</v>
      </c>
      <c r="D432" s="5" t="s">
        <v>748</v>
      </c>
      <c r="E432" s="7">
        <v>36000</v>
      </c>
      <c r="F432" s="8" t="s">
        <v>749</v>
      </c>
      <c r="G432" s="6" t="s">
        <v>47</v>
      </c>
      <c r="H432" s="6" t="s">
        <v>1933</v>
      </c>
      <c r="I432" s="6" t="s">
        <v>1934</v>
      </c>
    </row>
    <row r="433" spans="1:9" ht="12.75">
      <c r="A433" s="5" t="s">
        <v>1908</v>
      </c>
      <c r="B433" s="5" t="s">
        <v>772</v>
      </c>
      <c r="C433" s="6" t="s">
        <v>1927</v>
      </c>
      <c r="D433" s="5" t="s">
        <v>748</v>
      </c>
      <c r="E433" s="7">
        <v>22980</v>
      </c>
      <c r="F433" s="8" t="s">
        <v>749</v>
      </c>
      <c r="G433" s="6" t="s">
        <v>1935</v>
      </c>
      <c r="H433" s="6" t="s">
        <v>1936</v>
      </c>
      <c r="I433" s="6" t="s">
        <v>1001</v>
      </c>
    </row>
    <row r="434" spans="1:9" ht="12.75">
      <c r="A434" s="5" t="s">
        <v>1002</v>
      </c>
      <c r="B434" s="5" t="s">
        <v>746</v>
      </c>
      <c r="C434" s="6" t="s">
        <v>593</v>
      </c>
      <c r="D434" s="5" t="s">
        <v>857</v>
      </c>
      <c r="E434" s="7">
        <v>2200</v>
      </c>
      <c r="F434" s="8" t="s">
        <v>749</v>
      </c>
      <c r="G434" s="6" t="s">
        <v>1003</v>
      </c>
      <c r="H434" s="6" t="s">
        <v>1004</v>
      </c>
      <c r="I434" s="6" t="s">
        <v>1005</v>
      </c>
    </row>
    <row r="435" spans="1:9" ht="12.75">
      <c r="A435" s="5" t="s">
        <v>1002</v>
      </c>
      <c r="B435" s="5" t="s">
        <v>772</v>
      </c>
      <c r="C435" s="6" t="s">
        <v>1006</v>
      </c>
      <c r="D435" s="5" t="s">
        <v>782</v>
      </c>
      <c r="E435" s="7">
        <v>50000</v>
      </c>
      <c r="F435" s="8" t="s">
        <v>749</v>
      </c>
      <c r="G435" s="6" t="s">
        <v>1007</v>
      </c>
      <c r="H435" s="6" t="s">
        <v>854</v>
      </c>
      <c r="I435" s="6" t="s">
        <v>1008</v>
      </c>
    </row>
    <row r="436" spans="1:9" ht="12.75">
      <c r="A436" s="5" t="s">
        <v>1002</v>
      </c>
      <c r="B436" s="5" t="s">
        <v>746</v>
      </c>
      <c r="C436" s="6" t="s">
        <v>297</v>
      </c>
      <c r="D436" s="5" t="s">
        <v>754</v>
      </c>
      <c r="E436" s="7">
        <v>1364</v>
      </c>
      <c r="F436" s="8" t="s">
        <v>749</v>
      </c>
      <c r="G436" s="6" t="s">
        <v>1009</v>
      </c>
      <c r="H436" s="6" t="s">
        <v>1010</v>
      </c>
      <c r="I436" s="6" t="s">
        <v>1011</v>
      </c>
    </row>
    <row r="437" spans="1:9" ht="12.75">
      <c r="A437" s="5" t="s">
        <v>1002</v>
      </c>
      <c r="B437" s="5" t="s">
        <v>746</v>
      </c>
      <c r="C437" s="6" t="s">
        <v>1012</v>
      </c>
      <c r="D437" s="5" t="s">
        <v>754</v>
      </c>
      <c r="E437" s="7">
        <v>8000</v>
      </c>
      <c r="F437" s="8" t="s">
        <v>749</v>
      </c>
      <c r="G437" s="6" t="s">
        <v>1013</v>
      </c>
      <c r="H437" s="6" t="s">
        <v>1014</v>
      </c>
      <c r="I437" s="6" t="s">
        <v>1015</v>
      </c>
    </row>
    <row r="438" spans="1:9" ht="12.75">
      <c r="A438" s="5" t="s">
        <v>1002</v>
      </c>
      <c r="B438" s="5" t="s">
        <v>746</v>
      </c>
      <c r="C438" s="6" t="s">
        <v>1016</v>
      </c>
      <c r="D438" s="5" t="s">
        <v>754</v>
      </c>
      <c r="E438" s="7">
        <v>11000</v>
      </c>
      <c r="F438" s="8" t="s">
        <v>749</v>
      </c>
      <c r="G438" s="6" t="s">
        <v>1017</v>
      </c>
      <c r="H438" s="6" t="s">
        <v>1018</v>
      </c>
      <c r="I438" s="6" t="s">
        <v>1019</v>
      </c>
    </row>
    <row r="439" spans="1:9" ht="12.75">
      <c r="A439" s="5" t="s">
        <v>1002</v>
      </c>
      <c r="B439" s="5" t="s">
        <v>746</v>
      </c>
      <c r="C439" s="6" t="s">
        <v>1020</v>
      </c>
      <c r="D439" s="5" t="s">
        <v>822</v>
      </c>
      <c r="E439" s="7">
        <v>10000</v>
      </c>
      <c r="F439" s="8" t="s">
        <v>749</v>
      </c>
      <c r="G439" s="6" t="s">
        <v>1021</v>
      </c>
      <c r="H439" s="6" t="s">
        <v>1022</v>
      </c>
      <c r="I439" s="6" t="s">
        <v>1023</v>
      </c>
    </row>
    <row r="440" spans="1:9" ht="12.75">
      <c r="A440" s="5" t="s">
        <v>1002</v>
      </c>
      <c r="B440" s="5" t="s">
        <v>746</v>
      </c>
      <c r="C440" s="6" t="s">
        <v>1024</v>
      </c>
      <c r="D440" s="5" t="s">
        <v>754</v>
      </c>
      <c r="E440" s="7">
        <v>10000</v>
      </c>
      <c r="F440" s="8" t="s">
        <v>749</v>
      </c>
      <c r="G440" s="6" t="s">
        <v>1025</v>
      </c>
      <c r="H440" s="6" t="s">
        <v>1025</v>
      </c>
      <c r="I440" s="6" t="s">
        <v>1026</v>
      </c>
    </row>
    <row r="441" spans="1:9" ht="12.75">
      <c r="A441" s="5" t="s">
        <v>1002</v>
      </c>
      <c r="B441" s="5" t="s">
        <v>746</v>
      </c>
      <c r="C441" s="6" t="s">
        <v>1027</v>
      </c>
      <c r="D441" s="5" t="s">
        <v>748</v>
      </c>
      <c r="E441" s="7">
        <v>15000</v>
      </c>
      <c r="F441" s="8" t="s">
        <v>749</v>
      </c>
      <c r="G441" s="6" t="s">
        <v>1028</v>
      </c>
      <c r="H441" s="6" t="s">
        <v>1029</v>
      </c>
      <c r="I441" s="6" t="s">
        <v>1030</v>
      </c>
    </row>
    <row r="442" spans="1:9" ht="12.75">
      <c r="A442" s="5" t="s">
        <v>1002</v>
      </c>
      <c r="B442" s="5" t="s">
        <v>746</v>
      </c>
      <c r="C442" s="6" t="s">
        <v>1031</v>
      </c>
      <c r="D442" s="5" t="s">
        <v>748</v>
      </c>
      <c r="E442" s="7">
        <v>23000</v>
      </c>
      <c r="F442" s="8" t="s">
        <v>749</v>
      </c>
      <c r="G442" s="6" t="s">
        <v>1032</v>
      </c>
      <c r="H442" s="6" t="s">
        <v>1033</v>
      </c>
      <c r="I442" s="6" t="s">
        <v>1034</v>
      </c>
    </row>
    <row r="443" spans="1:9" ht="12.75">
      <c r="A443" s="5" t="s">
        <v>1002</v>
      </c>
      <c r="B443" s="5" t="s">
        <v>746</v>
      </c>
      <c r="C443" s="6" t="s">
        <v>1016</v>
      </c>
      <c r="D443" s="5" t="s">
        <v>1035</v>
      </c>
      <c r="E443" s="7">
        <v>44000</v>
      </c>
      <c r="F443" s="8" t="s">
        <v>749</v>
      </c>
      <c r="G443" s="6" t="s">
        <v>1036</v>
      </c>
      <c r="H443" s="6" t="s">
        <v>1037</v>
      </c>
      <c r="I443" s="6" t="s">
        <v>1038</v>
      </c>
    </row>
    <row r="444" spans="1:9" ht="12.75">
      <c r="A444" s="5" t="s">
        <v>1002</v>
      </c>
      <c r="B444" s="5" t="s">
        <v>746</v>
      </c>
      <c r="C444" s="6" t="s">
        <v>984</v>
      </c>
      <c r="D444" s="5" t="s">
        <v>822</v>
      </c>
      <c r="E444" s="7">
        <v>8000</v>
      </c>
      <c r="F444" s="8" t="s">
        <v>749</v>
      </c>
      <c r="G444" s="6" t="s">
        <v>1039</v>
      </c>
      <c r="H444" s="6" t="s">
        <v>722</v>
      </c>
      <c r="I444" s="6" t="s">
        <v>1040</v>
      </c>
    </row>
    <row r="445" spans="1:9" ht="12.75">
      <c r="A445" s="5" t="s">
        <v>1002</v>
      </c>
      <c r="B445" s="5" t="s">
        <v>772</v>
      </c>
      <c r="C445" s="6" t="s">
        <v>322</v>
      </c>
      <c r="D445" s="5" t="s">
        <v>782</v>
      </c>
      <c r="E445" s="7">
        <v>8000</v>
      </c>
      <c r="F445" s="8" t="s">
        <v>749</v>
      </c>
      <c r="G445" s="6" t="s">
        <v>1041</v>
      </c>
      <c r="H445" s="6" t="s">
        <v>1042</v>
      </c>
      <c r="I445" s="6" t="s">
        <v>1043</v>
      </c>
    </row>
    <row r="446" spans="1:9" ht="12.75">
      <c r="A446" s="5" t="s">
        <v>1002</v>
      </c>
      <c r="B446" s="5" t="s">
        <v>772</v>
      </c>
      <c r="C446" s="6" t="s">
        <v>422</v>
      </c>
      <c r="D446" s="5" t="s">
        <v>843</v>
      </c>
      <c r="E446" s="7">
        <v>7000</v>
      </c>
      <c r="F446" s="8" t="s">
        <v>749</v>
      </c>
      <c r="G446" s="6" t="s">
        <v>1044</v>
      </c>
      <c r="H446" s="6" t="s">
        <v>1803</v>
      </c>
      <c r="I446" s="6" t="s">
        <v>1045</v>
      </c>
    </row>
    <row r="447" spans="1:9" ht="12.75">
      <c r="A447" s="5" t="s">
        <v>1002</v>
      </c>
      <c r="B447" s="5" t="s">
        <v>746</v>
      </c>
      <c r="C447" s="6" t="s">
        <v>619</v>
      </c>
      <c r="D447" s="5" t="s">
        <v>782</v>
      </c>
      <c r="E447" s="7">
        <v>9000</v>
      </c>
      <c r="F447" s="8" t="s">
        <v>749</v>
      </c>
      <c r="G447" s="6" t="s">
        <v>1046</v>
      </c>
      <c r="H447" s="6" t="s">
        <v>1047</v>
      </c>
      <c r="I447" s="6" t="s">
        <v>1048</v>
      </c>
    </row>
    <row r="448" spans="1:9" ht="12.75">
      <c r="A448" s="5" t="s">
        <v>1002</v>
      </c>
      <c r="B448" s="5" t="s">
        <v>746</v>
      </c>
      <c r="C448" s="6" t="s">
        <v>619</v>
      </c>
      <c r="D448" s="5" t="s">
        <v>782</v>
      </c>
      <c r="E448" s="7">
        <v>30000</v>
      </c>
      <c r="F448" s="8" t="s">
        <v>749</v>
      </c>
      <c r="G448" s="6" t="s">
        <v>1049</v>
      </c>
      <c r="H448" s="6" t="s">
        <v>446</v>
      </c>
      <c r="I448" s="6" t="s">
        <v>1050</v>
      </c>
    </row>
    <row r="449" spans="1:9" ht="12.75">
      <c r="A449" s="5" t="s">
        <v>1002</v>
      </c>
      <c r="B449" s="5" t="s">
        <v>746</v>
      </c>
      <c r="C449" s="6" t="s">
        <v>1051</v>
      </c>
      <c r="D449" s="5" t="s">
        <v>748</v>
      </c>
      <c r="E449" s="7">
        <v>6000</v>
      </c>
      <c r="F449" s="8" t="s">
        <v>749</v>
      </c>
      <c r="G449" s="6" t="s">
        <v>1052</v>
      </c>
      <c r="H449" s="6" t="s">
        <v>1053</v>
      </c>
      <c r="I449" s="6" t="s">
        <v>1054</v>
      </c>
    </row>
    <row r="450" spans="4:6" ht="12.75">
      <c r="D450" s="8" t="s">
        <v>2364</v>
      </c>
      <c r="E450" s="10">
        <f>SUM(E409:E449)</f>
        <v>913644</v>
      </c>
      <c r="F450" s="10">
        <f>SUM(F409:F449)</f>
        <v>12000</v>
      </c>
    </row>
    <row r="451" spans="4:6" ht="12.75">
      <c r="D451" s="8" t="s">
        <v>2365</v>
      </c>
      <c r="E451" s="24">
        <f>COUNT(E409:E449)</f>
        <v>40</v>
      </c>
      <c r="F451" s="24">
        <f>COUNT(F409:F449)</f>
        <v>1</v>
      </c>
    </row>
    <row r="453" spans="1:9" ht="12.75">
      <c r="A453" s="5" t="s">
        <v>1055</v>
      </c>
      <c r="B453" s="5" t="s">
        <v>746</v>
      </c>
      <c r="C453" s="6" t="s">
        <v>1056</v>
      </c>
      <c r="D453" s="5" t="s">
        <v>754</v>
      </c>
      <c r="E453" s="7">
        <v>12000</v>
      </c>
      <c r="F453" s="8" t="s">
        <v>749</v>
      </c>
      <c r="G453" s="6" t="s">
        <v>1057</v>
      </c>
      <c r="H453" s="6" t="s">
        <v>1058</v>
      </c>
      <c r="I453" s="6" t="s">
        <v>1059</v>
      </c>
    </row>
    <row r="454" spans="1:9" ht="12.75">
      <c r="A454" s="5" t="s">
        <v>1055</v>
      </c>
      <c r="B454" s="5" t="s">
        <v>746</v>
      </c>
      <c r="C454" s="6" t="s">
        <v>787</v>
      </c>
      <c r="D454" s="5" t="s">
        <v>754</v>
      </c>
      <c r="E454" s="7">
        <v>14000</v>
      </c>
      <c r="F454" s="8" t="s">
        <v>749</v>
      </c>
      <c r="G454" s="6" t="s">
        <v>1060</v>
      </c>
      <c r="H454" s="6" t="s">
        <v>1061</v>
      </c>
      <c r="I454" s="6" t="s">
        <v>1062</v>
      </c>
    </row>
    <row r="455" spans="1:9" ht="12.75">
      <c r="A455" s="5" t="s">
        <v>1055</v>
      </c>
      <c r="B455" s="5" t="s">
        <v>746</v>
      </c>
      <c r="C455" s="6" t="s">
        <v>1063</v>
      </c>
      <c r="D455" s="5" t="s">
        <v>754</v>
      </c>
      <c r="E455" s="7">
        <v>3500</v>
      </c>
      <c r="F455" s="8" t="s">
        <v>749</v>
      </c>
      <c r="G455" s="6" t="s">
        <v>1064</v>
      </c>
      <c r="H455" s="6" t="s">
        <v>1065</v>
      </c>
      <c r="I455" s="6" t="s">
        <v>1066</v>
      </c>
    </row>
    <row r="456" spans="1:9" ht="12.75">
      <c r="A456" s="5" t="s">
        <v>1055</v>
      </c>
      <c r="B456" s="5" t="s">
        <v>746</v>
      </c>
      <c r="C456" s="6" t="s">
        <v>426</v>
      </c>
      <c r="D456" s="5" t="s">
        <v>748</v>
      </c>
      <c r="E456" s="7">
        <v>45000</v>
      </c>
      <c r="F456" s="8" t="s">
        <v>749</v>
      </c>
      <c r="G456" s="6" t="s">
        <v>911</v>
      </c>
      <c r="H456" s="6" t="s">
        <v>507</v>
      </c>
      <c r="I456" s="6" t="s">
        <v>1067</v>
      </c>
    </row>
    <row r="457" spans="1:9" ht="12.75">
      <c r="A457" s="5" t="s">
        <v>1068</v>
      </c>
      <c r="B457" s="5" t="s">
        <v>746</v>
      </c>
      <c r="C457" s="6" t="s">
        <v>1069</v>
      </c>
      <c r="D457" s="5" t="s">
        <v>843</v>
      </c>
      <c r="E457" s="7">
        <v>5000</v>
      </c>
      <c r="F457" s="8" t="s">
        <v>749</v>
      </c>
      <c r="G457" s="6" t="s">
        <v>1070</v>
      </c>
      <c r="H457" s="6" t="s">
        <v>138</v>
      </c>
      <c r="I457" s="6" t="s">
        <v>1071</v>
      </c>
    </row>
    <row r="458" spans="1:9" ht="12.75">
      <c r="A458" s="5" t="s">
        <v>1072</v>
      </c>
      <c r="B458" s="5" t="s">
        <v>772</v>
      </c>
      <c r="C458" s="6" t="s">
        <v>6</v>
      </c>
      <c r="D458" s="5" t="s">
        <v>782</v>
      </c>
      <c r="E458" s="7">
        <v>25000</v>
      </c>
      <c r="F458" s="8" t="s">
        <v>749</v>
      </c>
      <c r="G458" s="6" t="s">
        <v>1073</v>
      </c>
      <c r="H458" s="6" t="s">
        <v>1074</v>
      </c>
      <c r="I458" s="6" t="s">
        <v>1075</v>
      </c>
    </row>
    <row r="459" spans="1:9" ht="12.75">
      <c r="A459" s="5" t="s">
        <v>1072</v>
      </c>
      <c r="B459" s="5" t="s">
        <v>772</v>
      </c>
      <c r="C459" s="6" t="s">
        <v>233</v>
      </c>
      <c r="D459" s="5" t="s">
        <v>782</v>
      </c>
      <c r="E459" s="7">
        <v>38000</v>
      </c>
      <c r="F459" s="8" t="s">
        <v>749</v>
      </c>
      <c r="G459" s="6" t="s">
        <v>1076</v>
      </c>
      <c r="H459" s="6" t="s">
        <v>65</v>
      </c>
      <c r="I459" s="6" t="s">
        <v>1077</v>
      </c>
    </row>
    <row r="460" spans="1:9" ht="12.75">
      <c r="A460" s="5" t="s">
        <v>1078</v>
      </c>
      <c r="B460" s="5" t="s">
        <v>746</v>
      </c>
      <c r="C460" s="6" t="s">
        <v>1079</v>
      </c>
      <c r="D460" s="5" t="s">
        <v>748</v>
      </c>
      <c r="E460" s="7">
        <v>10000</v>
      </c>
      <c r="F460" s="5"/>
      <c r="G460" s="6" t="s">
        <v>1080</v>
      </c>
      <c r="H460" s="6" t="s">
        <v>1081</v>
      </c>
      <c r="I460" s="6" t="s">
        <v>1082</v>
      </c>
    </row>
    <row r="461" spans="1:9" ht="12.75">
      <c r="A461" s="5" t="s">
        <v>1078</v>
      </c>
      <c r="B461" s="5" t="s">
        <v>746</v>
      </c>
      <c r="C461" s="9" t="s">
        <v>1253</v>
      </c>
      <c r="D461" s="8" t="s">
        <v>782</v>
      </c>
      <c r="F461" s="10">
        <v>7500</v>
      </c>
      <c r="G461" s="6" t="s">
        <v>1080</v>
      </c>
      <c r="H461" s="6" t="s">
        <v>1081</v>
      </c>
      <c r="I461" s="6" t="s">
        <v>1082</v>
      </c>
    </row>
    <row r="462" spans="1:9" ht="12.75">
      <c r="A462" s="5" t="s">
        <v>1078</v>
      </c>
      <c r="B462" s="5" t="s">
        <v>746</v>
      </c>
      <c r="C462" s="6" t="s">
        <v>1083</v>
      </c>
      <c r="D462" s="5" t="s">
        <v>822</v>
      </c>
      <c r="E462" s="7">
        <v>5000</v>
      </c>
      <c r="F462" s="8" t="s">
        <v>749</v>
      </c>
      <c r="G462" s="6" t="s">
        <v>1084</v>
      </c>
      <c r="H462" s="6" t="s">
        <v>1085</v>
      </c>
      <c r="I462" s="6" t="s">
        <v>1086</v>
      </c>
    </row>
    <row r="463" spans="1:9" ht="12.75">
      <c r="A463" s="5" t="s">
        <v>1078</v>
      </c>
      <c r="B463" s="5" t="s">
        <v>746</v>
      </c>
      <c r="C463" s="6" t="s">
        <v>1087</v>
      </c>
      <c r="D463" s="5" t="s">
        <v>748</v>
      </c>
      <c r="E463" s="7">
        <v>10000</v>
      </c>
      <c r="F463" s="8" t="s">
        <v>749</v>
      </c>
      <c r="G463" s="6" t="s">
        <v>47</v>
      </c>
      <c r="H463" s="6" t="s">
        <v>1088</v>
      </c>
      <c r="I463" s="6" t="s">
        <v>1089</v>
      </c>
    </row>
    <row r="464" spans="1:9" ht="12.75">
      <c r="A464" s="5" t="s">
        <v>1078</v>
      </c>
      <c r="B464" s="5" t="s">
        <v>746</v>
      </c>
      <c r="C464" s="6" t="s">
        <v>1090</v>
      </c>
      <c r="D464" s="5" t="s">
        <v>782</v>
      </c>
      <c r="E464" s="7">
        <v>5000</v>
      </c>
      <c r="F464" s="8" t="s">
        <v>749</v>
      </c>
      <c r="G464" s="6" t="s">
        <v>1091</v>
      </c>
      <c r="H464" s="6" t="s">
        <v>1408</v>
      </c>
      <c r="I464" s="6" t="s">
        <v>1092</v>
      </c>
    </row>
    <row r="465" spans="1:9" ht="12.75">
      <c r="A465" s="5" t="s">
        <v>1078</v>
      </c>
      <c r="B465" s="5" t="s">
        <v>746</v>
      </c>
      <c r="C465" s="6" t="s">
        <v>98</v>
      </c>
      <c r="D465" s="5" t="s">
        <v>754</v>
      </c>
      <c r="E465" s="7">
        <v>15000</v>
      </c>
      <c r="F465" s="8" t="s">
        <v>749</v>
      </c>
      <c r="G465" s="6" t="s">
        <v>1093</v>
      </c>
      <c r="H465" s="6" t="s">
        <v>1094</v>
      </c>
      <c r="I465" s="6" t="s">
        <v>1095</v>
      </c>
    </row>
    <row r="466" spans="1:9" ht="12.75">
      <c r="A466" s="5" t="s">
        <v>1078</v>
      </c>
      <c r="B466" s="5" t="s">
        <v>746</v>
      </c>
      <c r="C466" s="6" t="s">
        <v>1096</v>
      </c>
      <c r="D466" s="5" t="s">
        <v>822</v>
      </c>
      <c r="E466" s="7">
        <v>20000</v>
      </c>
      <c r="F466" s="8" t="s">
        <v>749</v>
      </c>
      <c r="G466" s="6" t="s">
        <v>1097</v>
      </c>
      <c r="H466" s="6" t="s">
        <v>1098</v>
      </c>
      <c r="I466" s="6" t="s">
        <v>1099</v>
      </c>
    </row>
    <row r="467" spans="1:9" ht="12.75">
      <c r="A467" s="5" t="s">
        <v>1078</v>
      </c>
      <c r="B467" s="5" t="s">
        <v>746</v>
      </c>
      <c r="C467" s="6" t="s">
        <v>1079</v>
      </c>
      <c r="D467" s="5" t="s">
        <v>748</v>
      </c>
      <c r="E467" s="7">
        <v>8000</v>
      </c>
      <c r="F467" s="8" t="s">
        <v>749</v>
      </c>
      <c r="G467" s="6" t="s">
        <v>47</v>
      </c>
      <c r="H467" s="6" t="s">
        <v>1100</v>
      </c>
      <c r="I467" s="6" t="s">
        <v>1101</v>
      </c>
    </row>
    <row r="468" spans="1:9" ht="12.75">
      <c r="A468" s="5" t="s">
        <v>1078</v>
      </c>
      <c r="B468" s="5" t="s">
        <v>746</v>
      </c>
      <c r="C468" s="6" t="s">
        <v>1102</v>
      </c>
      <c r="D468" s="5" t="s">
        <v>748</v>
      </c>
      <c r="E468" s="7">
        <v>10000</v>
      </c>
      <c r="F468" s="8" t="s">
        <v>749</v>
      </c>
      <c r="G468" s="6" t="s">
        <v>1103</v>
      </c>
      <c r="H468" s="6" t="s">
        <v>1104</v>
      </c>
      <c r="I468" s="6" t="s">
        <v>1105</v>
      </c>
    </row>
    <row r="469" spans="1:9" ht="12.75">
      <c r="A469" s="5" t="s">
        <v>1078</v>
      </c>
      <c r="B469" s="5" t="s">
        <v>746</v>
      </c>
      <c r="C469" s="6" t="s">
        <v>1106</v>
      </c>
      <c r="D469" s="5" t="s">
        <v>822</v>
      </c>
      <c r="E469" s="7">
        <v>10000</v>
      </c>
      <c r="F469" s="8" t="s">
        <v>749</v>
      </c>
      <c r="G469" s="6" t="s">
        <v>1070</v>
      </c>
      <c r="H469" s="6" t="s">
        <v>1107</v>
      </c>
      <c r="I469" s="6" t="s">
        <v>1108</v>
      </c>
    </row>
    <row r="470" spans="1:9" ht="12.75">
      <c r="A470" s="5" t="s">
        <v>1078</v>
      </c>
      <c r="B470" s="5" t="s">
        <v>746</v>
      </c>
      <c r="C470" s="6" t="s">
        <v>1106</v>
      </c>
      <c r="D470" s="5" t="s">
        <v>822</v>
      </c>
      <c r="E470" s="7">
        <v>20000</v>
      </c>
      <c r="F470" s="8" t="s">
        <v>749</v>
      </c>
      <c r="G470" s="6" t="s">
        <v>1109</v>
      </c>
      <c r="H470" s="6" t="s">
        <v>1110</v>
      </c>
      <c r="I470" s="6" t="s">
        <v>1111</v>
      </c>
    </row>
    <row r="471" spans="1:9" ht="12.75">
      <c r="A471" s="5" t="s">
        <v>1112</v>
      </c>
      <c r="B471" s="5" t="s">
        <v>746</v>
      </c>
      <c r="C471" s="6" t="s">
        <v>363</v>
      </c>
      <c r="D471" s="5" t="s">
        <v>857</v>
      </c>
      <c r="E471" s="7">
        <v>5000</v>
      </c>
      <c r="F471" s="8" t="s">
        <v>749</v>
      </c>
      <c r="G471" s="6" t="s">
        <v>1093</v>
      </c>
      <c r="H471" s="6" t="s">
        <v>1113</v>
      </c>
      <c r="I471" s="6" t="s">
        <v>1114</v>
      </c>
    </row>
    <row r="472" spans="1:9" ht="12.75">
      <c r="A472" s="5" t="s">
        <v>1112</v>
      </c>
      <c r="B472" s="5" t="s">
        <v>746</v>
      </c>
      <c r="C472" s="6" t="s">
        <v>367</v>
      </c>
      <c r="D472" s="5" t="s">
        <v>822</v>
      </c>
      <c r="E472" s="7">
        <v>15000</v>
      </c>
      <c r="F472" s="8" t="s">
        <v>749</v>
      </c>
      <c r="G472" s="6" t="s">
        <v>1093</v>
      </c>
      <c r="H472" s="6" t="s">
        <v>1115</v>
      </c>
      <c r="I472" s="6" t="s">
        <v>1116</v>
      </c>
    </row>
    <row r="473" spans="1:9" ht="12.75">
      <c r="A473" s="5" t="s">
        <v>1117</v>
      </c>
      <c r="B473" s="5" t="s">
        <v>746</v>
      </c>
      <c r="C473" s="6" t="s">
        <v>1118</v>
      </c>
      <c r="D473" s="5" t="s">
        <v>838</v>
      </c>
      <c r="E473" s="7">
        <v>6000</v>
      </c>
      <c r="F473" s="8" t="s">
        <v>749</v>
      </c>
      <c r="G473" s="6" t="s">
        <v>23</v>
      </c>
      <c r="H473" s="6" t="s">
        <v>1119</v>
      </c>
      <c r="I473" s="6" t="s">
        <v>1120</v>
      </c>
    </row>
    <row r="474" spans="1:9" ht="12.75">
      <c r="A474" s="5" t="s">
        <v>1117</v>
      </c>
      <c r="B474" s="5" t="s">
        <v>746</v>
      </c>
      <c r="C474" s="6" t="s">
        <v>1121</v>
      </c>
      <c r="D474" s="5" t="s">
        <v>754</v>
      </c>
      <c r="E474" s="7">
        <v>7000</v>
      </c>
      <c r="F474" s="8" t="s">
        <v>749</v>
      </c>
      <c r="G474" s="6" t="s">
        <v>115</v>
      </c>
      <c r="H474" s="6" t="s">
        <v>1122</v>
      </c>
      <c r="I474" s="6" t="s">
        <v>1123</v>
      </c>
    </row>
    <row r="475" spans="1:9" ht="12.75">
      <c r="A475" s="5" t="s">
        <v>1117</v>
      </c>
      <c r="B475" s="5" t="s">
        <v>746</v>
      </c>
      <c r="C475" s="6" t="s">
        <v>67</v>
      </c>
      <c r="D475" s="5" t="s">
        <v>782</v>
      </c>
      <c r="E475" s="7">
        <v>10000</v>
      </c>
      <c r="F475" s="8" t="s">
        <v>749</v>
      </c>
      <c r="G475" s="6" t="s">
        <v>624</v>
      </c>
      <c r="H475" s="6" t="s">
        <v>1124</v>
      </c>
      <c r="I475" s="6" t="s">
        <v>894</v>
      </c>
    </row>
    <row r="476" spans="1:9" ht="12.75">
      <c r="A476" s="5" t="s">
        <v>1117</v>
      </c>
      <c r="B476" s="5" t="s">
        <v>353</v>
      </c>
      <c r="C476" s="6" t="s">
        <v>984</v>
      </c>
      <c r="D476" s="5" t="s">
        <v>822</v>
      </c>
      <c r="E476" s="7">
        <v>26000</v>
      </c>
      <c r="F476" s="8" t="s">
        <v>749</v>
      </c>
      <c r="G476" s="6" t="s">
        <v>831</v>
      </c>
      <c r="H476" s="6" t="s">
        <v>1735</v>
      </c>
      <c r="I476" s="6" t="s">
        <v>1125</v>
      </c>
    </row>
    <row r="477" spans="1:9" ht="12.75">
      <c r="A477" s="5" t="s">
        <v>1117</v>
      </c>
      <c r="B477" s="5" t="s">
        <v>772</v>
      </c>
      <c r="C477" s="6" t="s">
        <v>1126</v>
      </c>
      <c r="D477" s="5" t="s">
        <v>822</v>
      </c>
      <c r="E477" s="7">
        <v>24208</v>
      </c>
      <c r="F477" s="8" t="s">
        <v>749</v>
      </c>
      <c r="G477" s="6" t="s">
        <v>948</v>
      </c>
      <c r="H477" s="6" t="s">
        <v>1127</v>
      </c>
      <c r="I477" s="6" t="s">
        <v>1128</v>
      </c>
    </row>
    <row r="478" spans="1:9" ht="12.75">
      <c r="A478" s="5" t="s">
        <v>1117</v>
      </c>
      <c r="B478" s="5" t="s">
        <v>746</v>
      </c>
      <c r="C478" s="6" t="s">
        <v>40</v>
      </c>
      <c r="D478" s="5" t="s">
        <v>782</v>
      </c>
      <c r="E478" s="7">
        <v>15000</v>
      </c>
      <c r="F478" s="8" t="s">
        <v>749</v>
      </c>
      <c r="G478" s="6" t="s">
        <v>74</v>
      </c>
      <c r="H478" s="6" t="s">
        <v>1129</v>
      </c>
      <c r="I478" s="6" t="s">
        <v>1130</v>
      </c>
    </row>
    <row r="479" spans="1:9" ht="12.75">
      <c r="A479" s="5" t="s">
        <v>1117</v>
      </c>
      <c r="B479" s="5" t="s">
        <v>746</v>
      </c>
      <c r="C479" s="6" t="s">
        <v>1131</v>
      </c>
      <c r="D479" s="5" t="s">
        <v>782</v>
      </c>
      <c r="E479" s="7">
        <v>7000</v>
      </c>
      <c r="F479" s="8" t="s">
        <v>749</v>
      </c>
      <c r="G479" s="6" t="s">
        <v>1029</v>
      </c>
      <c r="H479" s="6" t="s">
        <v>1029</v>
      </c>
      <c r="I479" s="6" t="s">
        <v>1132</v>
      </c>
    </row>
    <row r="480" spans="1:9" ht="12.75">
      <c r="A480" s="5" t="s">
        <v>1117</v>
      </c>
      <c r="B480" s="5" t="s">
        <v>746</v>
      </c>
      <c r="C480" s="6" t="s">
        <v>422</v>
      </c>
      <c r="D480" s="5" t="s">
        <v>843</v>
      </c>
      <c r="E480" s="7">
        <v>5000</v>
      </c>
      <c r="F480" s="8" t="s">
        <v>749</v>
      </c>
      <c r="G480" s="6" t="s">
        <v>120</v>
      </c>
      <c r="H480" s="6" t="s">
        <v>1803</v>
      </c>
      <c r="I480" s="6" t="s">
        <v>970</v>
      </c>
    </row>
    <row r="481" spans="1:9" ht="12.75">
      <c r="A481" s="5" t="s">
        <v>1117</v>
      </c>
      <c r="B481" s="5" t="s">
        <v>746</v>
      </c>
      <c r="C481" s="6" t="s">
        <v>1133</v>
      </c>
      <c r="D481" s="5" t="s">
        <v>857</v>
      </c>
      <c r="E481" s="7">
        <v>35000</v>
      </c>
      <c r="F481" s="8" t="s">
        <v>749</v>
      </c>
      <c r="G481" s="6" t="s">
        <v>120</v>
      </c>
      <c r="H481" s="6" t="s">
        <v>1134</v>
      </c>
      <c r="I481" s="6" t="s">
        <v>1135</v>
      </c>
    </row>
    <row r="482" spans="1:9" ht="12.75">
      <c r="A482" s="5" t="s">
        <v>1136</v>
      </c>
      <c r="B482" s="5" t="s">
        <v>746</v>
      </c>
      <c r="C482" s="6" t="s">
        <v>1137</v>
      </c>
      <c r="D482" s="5" t="s">
        <v>782</v>
      </c>
      <c r="E482" s="7">
        <v>37000</v>
      </c>
      <c r="F482" s="8" t="s">
        <v>749</v>
      </c>
      <c r="G482" s="6" t="s">
        <v>1138</v>
      </c>
      <c r="H482" s="6" t="s">
        <v>1139</v>
      </c>
      <c r="I482" s="6" t="s">
        <v>894</v>
      </c>
    </row>
    <row r="483" spans="1:9" ht="12.75">
      <c r="A483" s="5" t="s">
        <v>1140</v>
      </c>
      <c r="B483" s="5" t="s">
        <v>746</v>
      </c>
      <c r="C483" s="6" t="s">
        <v>1141</v>
      </c>
      <c r="D483" s="5" t="s">
        <v>782</v>
      </c>
      <c r="E483" s="7">
        <v>20000</v>
      </c>
      <c r="F483" s="8" t="s">
        <v>749</v>
      </c>
      <c r="G483" s="6" t="s">
        <v>1142</v>
      </c>
      <c r="H483" s="6" t="s">
        <v>145</v>
      </c>
      <c r="I483" s="6" t="s">
        <v>1143</v>
      </c>
    </row>
    <row r="484" spans="1:9" ht="12.75">
      <c r="A484" s="5" t="s">
        <v>1144</v>
      </c>
      <c r="B484" s="5" t="s">
        <v>746</v>
      </c>
      <c r="C484" s="6" t="s">
        <v>1145</v>
      </c>
      <c r="D484" s="5" t="s">
        <v>782</v>
      </c>
      <c r="E484" s="7">
        <v>20000</v>
      </c>
      <c r="F484" s="8" t="s">
        <v>749</v>
      </c>
      <c r="G484" s="6" t="s">
        <v>1146</v>
      </c>
      <c r="H484" s="6" t="s">
        <v>1147</v>
      </c>
      <c r="I484" s="6" t="s">
        <v>1148</v>
      </c>
    </row>
    <row r="485" spans="1:9" ht="12.75">
      <c r="A485" s="5" t="s">
        <v>1144</v>
      </c>
      <c r="B485" s="5" t="s">
        <v>746</v>
      </c>
      <c r="C485" s="6" t="s">
        <v>1149</v>
      </c>
      <c r="D485" s="5" t="s">
        <v>748</v>
      </c>
      <c r="E485" s="7">
        <v>27000</v>
      </c>
      <c r="F485" s="8" t="s">
        <v>749</v>
      </c>
      <c r="G485" s="6" t="s">
        <v>1146</v>
      </c>
      <c r="H485" s="6" t="s">
        <v>1147</v>
      </c>
      <c r="I485" s="6" t="s">
        <v>1150</v>
      </c>
    </row>
    <row r="486" spans="1:9" ht="12.75">
      <c r="A486" s="5" t="s">
        <v>1144</v>
      </c>
      <c r="B486" s="5" t="s">
        <v>746</v>
      </c>
      <c r="C486" s="6" t="s">
        <v>1151</v>
      </c>
      <c r="D486" s="5" t="s">
        <v>857</v>
      </c>
      <c r="E486" s="7">
        <v>1000</v>
      </c>
      <c r="F486" s="8" t="s">
        <v>749</v>
      </c>
      <c r="G486" s="6" t="s">
        <v>1152</v>
      </c>
      <c r="H486" s="6" t="s">
        <v>1153</v>
      </c>
      <c r="I486" s="6" t="s">
        <v>1154</v>
      </c>
    </row>
    <row r="487" spans="1:9" ht="12.75">
      <c r="A487" s="5" t="s">
        <v>1144</v>
      </c>
      <c r="B487" s="5" t="s">
        <v>746</v>
      </c>
      <c r="C487" s="6" t="s">
        <v>98</v>
      </c>
      <c r="D487" s="5" t="s">
        <v>754</v>
      </c>
      <c r="E487" s="7">
        <v>5000</v>
      </c>
      <c r="F487" s="8" t="s">
        <v>749</v>
      </c>
      <c r="G487" s="6" t="s">
        <v>1093</v>
      </c>
      <c r="H487" s="6" t="s">
        <v>1113</v>
      </c>
      <c r="I487" s="6" t="s">
        <v>1155</v>
      </c>
    </row>
    <row r="488" spans="1:9" ht="12.75">
      <c r="A488" s="5" t="s">
        <v>1144</v>
      </c>
      <c r="B488" s="5" t="s">
        <v>746</v>
      </c>
      <c r="C488" s="6" t="s">
        <v>1347</v>
      </c>
      <c r="D488" s="5" t="s">
        <v>754</v>
      </c>
      <c r="E488" s="7">
        <v>24000</v>
      </c>
      <c r="F488" s="8" t="s">
        <v>749</v>
      </c>
      <c r="G488" s="6" t="s">
        <v>1156</v>
      </c>
      <c r="H488" s="6" t="s">
        <v>1157</v>
      </c>
      <c r="I488" s="6" t="s">
        <v>1158</v>
      </c>
    </row>
    <row r="489" spans="1:9" ht="12.75">
      <c r="A489" s="5" t="s">
        <v>1144</v>
      </c>
      <c r="B489" s="5" t="s">
        <v>746</v>
      </c>
      <c r="C489" s="6" t="s">
        <v>1253</v>
      </c>
      <c r="D489" s="5" t="s">
        <v>754</v>
      </c>
      <c r="E489" s="7">
        <v>25000</v>
      </c>
      <c r="F489" s="8" t="s">
        <v>749</v>
      </c>
      <c r="G489" s="6" t="s">
        <v>1159</v>
      </c>
      <c r="H489" s="6" t="s">
        <v>1160</v>
      </c>
      <c r="I489" s="6" t="s">
        <v>1161</v>
      </c>
    </row>
    <row r="490" spans="1:9" ht="12.75">
      <c r="A490" s="5" t="s">
        <v>1144</v>
      </c>
      <c r="B490" s="5" t="s">
        <v>746</v>
      </c>
      <c r="C490" s="6" t="s">
        <v>1162</v>
      </c>
      <c r="D490" s="5" t="s">
        <v>754</v>
      </c>
      <c r="E490" s="7">
        <v>15000</v>
      </c>
      <c r="F490" s="8" t="s">
        <v>749</v>
      </c>
      <c r="G490" s="6" t="s">
        <v>1163</v>
      </c>
      <c r="H490" s="6" t="s">
        <v>1164</v>
      </c>
      <c r="I490" s="6" t="s">
        <v>1165</v>
      </c>
    </row>
    <row r="491" spans="1:9" ht="12.75">
      <c r="A491" s="5" t="s">
        <v>1144</v>
      </c>
      <c r="B491" s="5" t="s">
        <v>746</v>
      </c>
      <c r="C491" s="6" t="s">
        <v>971</v>
      </c>
      <c r="D491" s="5" t="s">
        <v>822</v>
      </c>
      <c r="E491" s="7">
        <v>3000</v>
      </c>
      <c r="F491" s="8" t="s">
        <v>749</v>
      </c>
      <c r="G491" s="6" t="s">
        <v>1166</v>
      </c>
      <c r="H491" s="6" t="s">
        <v>1167</v>
      </c>
      <c r="I491" s="6" t="s">
        <v>1168</v>
      </c>
    </row>
    <row r="492" spans="4:6" ht="12.75">
      <c r="D492" s="8" t="s">
        <v>2364</v>
      </c>
      <c r="E492" s="10">
        <f>SUM(E453:E491)</f>
        <v>587708</v>
      </c>
      <c r="F492" s="10">
        <f>SUM(F453:F491)</f>
        <v>7500</v>
      </c>
    </row>
    <row r="493" spans="4:6" ht="12.75">
      <c r="D493" s="8" t="s">
        <v>2365</v>
      </c>
      <c r="E493" s="24">
        <f>COUNT(E453:E491)</f>
        <v>38</v>
      </c>
      <c r="F493" s="24">
        <f>COUNT(F453:F491)</f>
        <v>1</v>
      </c>
    </row>
    <row r="495" spans="1:9" ht="12.75">
      <c r="A495" s="5" t="s">
        <v>1169</v>
      </c>
      <c r="B495" s="5" t="s">
        <v>746</v>
      </c>
      <c r="C495" s="6" t="s">
        <v>46</v>
      </c>
      <c r="D495" s="5" t="s">
        <v>782</v>
      </c>
      <c r="E495" s="7">
        <v>18000</v>
      </c>
      <c r="F495" s="8" t="s">
        <v>749</v>
      </c>
      <c r="G495" s="6" t="s">
        <v>47</v>
      </c>
      <c r="H495" s="6" t="s">
        <v>1170</v>
      </c>
      <c r="I495" s="6" t="s">
        <v>1171</v>
      </c>
    </row>
    <row r="496" spans="1:9" ht="12.75">
      <c r="A496" s="5" t="s">
        <v>1169</v>
      </c>
      <c r="B496" s="5" t="s">
        <v>746</v>
      </c>
      <c r="C496" s="6" t="s">
        <v>1172</v>
      </c>
      <c r="D496" s="5" t="s">
        <v>782</v>
      </c>
      <c r="E496" s="7">
        <v>40000</v>
      </c>
      <c r="F496" s="8" t="s">
        <v>749</v>
      </c>
      <c r="G496" s="6" t="s">
        <v>1173</v>
      </c>
      <c r="H496" s="6" t="s">
        <v>1174</v>
      </c>
      <c r="I496" s="6" t="s">
        <v>1175</v>
      </c>
    </row>
    <row r="497" spans="1:9" ht="12.75">
      <c r="A497" s="5" t="s">
        <v>1169</v>
      </c>
      <c r="B497" s="5" t="s">
        <v>746</v>
      </c>
      <c r="C497" s="6" t="s">
        <v>465</v>
      </c>
      <c r="D497" s="5" t="s">
        <v>843</v>
      </c>
      <c r="E497" s="7">
        <v>25000</v>
      </c>
      <c r="F497" s="8" t="s">
        <v>749</v>
      </c>
      <c r="G497" s="6" t="s">
        <v>1176</v>
      </c>
      <c r="H497" s="6" t="s">
        <v>1177</v>
      </c>
      <c r="I497" s="6" t="s">
        <v>1178</v>
      </c>
    </row>
    <row r="498" spans="1:9" ht="12.75">
      <c r="A498" s="5" t="s">
        <v>1179</v>
      </c>
      <c r="B498" s="5" t="s">
        <v>772</v>
      </c>
      <c r="C498" s="6" t="s">
        <v>119</v>
      </c>
      <c r="D498" s="5" t="s">
        <v>782</v>
      </c>
      <c r="E498" s="7">
        <v>25000</v>
      </c>
      <c r="F498" s="8" t="s">
        <v>749</v>
      </c>
      <c r="G498" s="6" t="s">
        <v>1180</v>
      </c>
      <c r="H498" s="6" t="s">
        <v>606</v>
      </c>
      <c r="I498" s="6" t="s">
        <v>1181</v>
      </c>
    </row>
    <row r="499" spans="1:9" ht="12.75">
      <c r="A499" s="5" t="s">
        <v>1179</v>
      </c>
      <c r="B499" s="5" t="s">
        <v>772</v>
      </c>
      <c r="C499" s="6" t="s">
        <v>1182</v>
      </c>
      <c r="D499" s="5" t="s">
        <v>782</v>
      </c>
      <c r="E499" s="7">
        <v>13000</v>
      </c>
      <c r="F499" s="8" t="s">
        <v>749</v>
      </c>
      <c r="G499" s="6" t="s">
        <v>968</v>
      </c>
      <c r="H499" s="6" t="s">
        <v>1183</v>
      </c>
      <c r="I499" s="6" t="s">
        <v>1184</v>
      </c>
    </row>
    <row r="500" spans="1:9" ht="12.75">
      <c r="A500" s="5" t="s">
        <v>1185</v>
      </c>
      <c r="B500" s="5" t="s">
        <v>746</v>
      </c>
      <c r="C500" s="6" t="s">
        <v>619</v>
      </c>
      <c r="D500" s="5" t="s">
        <v>782</v>
      </c>
      <c r="E500" s="7">
        <v>5000</v>
      </c>
      <c r="F500" s="8" t="s">
        <v>749</v>
      </c>
      <c r="G500" s="6" t="s">
        <v>1186</v>
      </c>
      <c r="H500" s="6" t="s">
        <v>1187</v>
      </c>
      <c r="I500" s="6" t="s">
        <v>1188</v>
      </c>
    </row>
    <row r="501" spans="1:9" ht="12.75">
      <c r="A501" s="5" t="s">
        <v>1185</v>
      </c>
      <c r="B501" s="5" t="s">
        <v>746</v>
      </c>
      <c r="C501" s="6" t="s">
        <v>492</v>
      </c>
      <c r="D501" s="5" t="s">
        <v>822</v>
      </c>
      <c r="E501" s="7">
        <v>12000</v>
      </c>
      <c r="F501" s="8" t="s">
        <v>749</v>
      </c>
      <c r="G501" s="6" t="s">
        <v>1189</v>
      </c>
      <c r="H501" s="6" t="s">
        <v>1189</v>
      </c>
      <c r="I501" s="6" t="s">
        <v>1190</v>
      </c>
    </row>
    <row r="502" spans="1:9" ht="12.75">
      <c r="A502" s="5" t="s">
        <v>1185</v>
      </c>
      <c r="B502" s="5" t="s">
        <v>746</v>
      </c>
      <c r="C502" s="6" t="s">
        <v>1191</v>
      </c>
      <c r="D502" s="5" t="s">
        <v>748</v>
      </c>
      <c r="E502" s="7">
        <v>8000</v>
      </c>
      <c r="F502" s="8" t="s">
        <v>749</v>
      </c>
      <c r="G502" s="6" t="s">
        <v>1192</v>
      </c>
      <c r="H502" s="6" t="s">
        <v>1193</v>
      </c>
      <c r="I502" s="6" t="s">
        <v>1194</v>
      </c>
    </row>
    <row r="503" spans="1:9" ht="12.75">
      <c r="A503" s="5" t="s">
        <v>1185</v>
      </c>
      <c r="B503" s="5" t="s">
        <v>772</v>
      </c>
      <c r="C503" s="6" t="s">
        <v>971</v>
      </c>
      <c r="D503" s="5" t="s">
        <v>822</v>
      </c>
      <c r="E503" s="7">
        <v>3000</v>
      </c>
      <c r="F503" s="8" t="s">
        <v>749</v>
      </c>
      <c r="G503" s="6" t="s">
        <v>690</v>
      </c>
      <c r="H503" s="6" t="s">
        <v>1195</v>
      </c>
      <c r="I503" s="6" t="s">
        <v>1196</v>
      </c>
    </row>
    <row r="504" spans="1:9" ht="12.75">
      <c r="A504" s="5" t="s">
        <v>1185</v>
      </c>
      <c r="B504" s="5" t="s">
        <v>353</v>
      </c>
      <c r="C504" s="6" t="s">
        <v>1197</v>
      </c>
      <c r="D504" s="5" t="s">
        <v>748</v>
      </c>
      <c r="E504" s="7">
        <v>26588</v>
      </c>
      <c r="F504" s="5"/>
      <c r="G504" s="6" t="s">
        <v>778</v>
      </c>
      <c r="H504" s="6" t="s">
        <v>378</v>
      </c>
      <c r="I504" s="6" t="s">
        <v>1198</v>
      </c>
    </row>
    <row r="505" spans="1:9" ht="12.75">
      <c r="A505" s="5" t="s">
        <v>1185</v>
      </c>
      <c r="B505" s="5" t="s">
        <v>353</v>
      </c>
      <c r="C505" s="9" t="s">
        <v>377</v>
      </c>
      <c r="D505" s="8" t="s">
        <v>857</v>
      </c>
      <c r="F505" s="10">
        <v>10155</v>
      </c>
      <c r="G505" s="6" t="s">
        <v>778</v>
      </c>
      <c r="H505" s="6" t="s">
        <v>378</v>
      </c>
      <c r="I505" s="6" t="s">
        <v>1198</v>
      </c>
    </row>
    <row r="506" spans="1:9" ht="12.75">
      <c r="A506" s="5" t="s">
        <v>1185</v>
      </c>
      <c r="B506" s="5" t="s">
        <v>353</v>
      </c>
      <c r="C506" s="9" t="s">
        <v>539</v>
      </c>
      <c r="D506" s="8" t="s">
        <v>782</v>
      </c>
      <c r="F506" s="10">
        <v>5000</v>
      </c>
      <c r="G506" s="6" t="s">
        <v>778</v>
      </c>
      <c r="H506" s="6" t="s">
        <v>378</v>
      </c>
      <c r="I506" s="6" t="s">
        <v>1198</v>
      </c>
    </row>
    <row r="507" spans="1:9" ht="12.75">
      <c r="A507" s="5" t="s">
        <v>1185</v>
      </c>
      <c r="B507" s="5" t="s">
        <v>746</v>
      </c>
      <c r="C507" s="6" t="s">
        <v>1199</v>
      </c>
      <c r="D507" s="5" t="s">
        <v>822</v>
      </c>
      <c r="E507" s="7">
        <v>7000</v>
      </c>
      <c r="F507" s="8" t="s">
        <v>749</v>
      </c>
      <c r="G507" s="6" t="s">
        <v>1200</v>
      </c>
      <c r="H507" s="6" t="s">
        <v>1201</v>
      </c>
      <c r="I507" s="6" t="s">
        <v>1202</v>
      </c>
    </row>
    <row r="508" spans="1:9" ht="12.75">
      <c r="A508" s="5" t="s">
        <v>1185</v>
      </c>
      <c r="B508" s="5" t="s">
        <v>746</v>
      </c>
      <c r="C508" s="6" t="s">
        <v>1203</v>
      </c>
      <c r="D508" s="5" t="s">
        <v>782</v>
      </c>
      <c r="E508" s="7">
        <v>20000</v>
      </c>
      <c r="F508" s="8" t="s">
        <v>749</v>
      </c>
      <c r="G508" s="6" t="s">
        <v>1204</v>
      </c>
      <c r="H508" s="6" t="s">
        <v>1205</v>
      </c>
      <c r="I508" s="6" t="s">
        <v>1206</v>
      </c>
    </row>
    <row r="509" spans="1:9" ht="12.75">
      <c r="A509" s="5" t="s">
        <v>1207</v>
      </c>
      <c r="B509" s="5" t="s">
        <v>746</v>
      </c>
      <c r="C509" s="6" t="s">
        <v>422</v>
      </c>
      <c r="D509" s="5" t="s">
        <v>843</v>
      </c>
      <c r="E509" s="7">
        <v>4000</v>
      </c>
      <c r="F509" s="8" t="s">
        <v>749</v>
      </c>
      <c r="G509" s="6" t="s">
        <v>1208</v>
      </c>
      <c r="H509" s="6" t="s">
        <v>1803</v>
      </c>
      <c r="I509" s="6" t="s">
        <v>1209</v>
      </c>
    </row>
    <row r="510" spans="1:9" ht="12.75">
      <c r="A510" s="5" t="s">
        <v>1210</v>
      </c>
      <c r="B510" s="5" t="s">
        <v>746</v>
      </c>
      <c r="C510" s="6" t="s">
        <v>36</v>
      </c>
      <c r="D510" s="5" t="s">
        <v>782</v>
      </c>
      <c r="E510" s="7">
        <v>50000</v>
      </c>
      <c r="F510" s="5"/>
      <c r="G510" s="6" t="s">
        <v>1211</v>
      </c>
      <c r="H510" s="6" t="s">
        <v>1212</v>
      </c>
      <c r="I510" s="6" t="s">
        <v>1213</v>
      </c>
    </row>
    <row r="511" spans="1:9" ht="12.75">
      <c r="A511" s="5" t="s">
        <v>1210</v>
      </c>
      <c r="B511" s="5" t="s">
        <v>746</v>
      </c>
      <c r="C511" s="9" t="s">
        <v>36</v>
      </c>
      <c r="D511" s="8" t="s">
        <v>748</v>
      </c>
      <c r="F511" s="10">
        <v>35000</v>
      </c>
      <c r="G511" s="6" t="s">
        <v>1211</v>
      </c>
      <c r="H511" s="6" t="s">
        <v>1212</v>
      </c>
      <c r="I511" s="6" t="s">
        <v>1213</v>
      </c>
    </row>
    <row r="512" spans="1:9" ht="12.75">
      <c r="A512" s="5" t="s">
        <v>1214</v>
      </c>
      <c r="B512" s="5" t="s">
        <v>746</v>
      </c>
      <c r="C512" s="6" t="s">
        <v>1410</v>
      </c>
      <c r="D512" s="5" t="s">
        <v>748</v>
      </c>
      <c r="E512" s="7">
        <v>7000</v>
      </c>
      <c r="F512" s="8" t="s">
        <v>749</v>
      </c>
      <c r="G512" s="6" t="s">
        <v>778</v>
      </c>
      <c r="H512" s="6" t="s">
        <v>1215</v>
      </c>
      <c r="I512" s="6" t="s">
        <v>1216</v>
      </c>
    </row>
    <row r="513" spans="1:9" ht="12.75">
      <c r="A513" s="5" t="s">
        <v>1214</v>
      </c>
      <c r="B513" s="5" t="s">
        <v>746</v>
      </c>
      <c r="C513" s="6" t="s">
        <v>971</v>
      </c>
      <c r="D513" s="5" t="s">
        <v>857</v>
      </c>
      <c r="E513" s="7">
        <v>8000</v>
      </c>
      <c r="F513" s="8" t="s">
        <v>749</v>
      </c>
      <c r="G513" s="6" t="s">
        <v>1217</v>
      </c>
      <c r="H513" s="6" t="s">
        <v>1218</v>
      </c>
      <c r="I513" s="6" t="s">
        <v>1219</v>
      </c>
    </row>
    <row r="514" spans="1:9" ht="12.75">
      <c r="A514" s="5" t="s">
        <v>1214</v>
      </c>
      <c r="B514" s="5" t="s">
        <v>746</v>
      </c>
      <c r="C514" s="6" t="s">
        <v>593</v>
      </c>
      <c r="D514" s="5" t="s">
        <v>857</v>
      </c>
      <c r="E514" s="7">
        <v>4000</v>
      </c>
      <c r="F514" s="8" t="s">
        <v>749</v>
      </c>
      <c r="G514" s="6" t="s">
        <v>1220</v>
      </c>
      <c r="H514" s="6" t="s">
        <v>1221</v>
      </c>
      <c r="I514" s="6" t="s">
        <v>1222</v>
      </c>
    </row>
    <row r="515" spans="1:9" ht="12.75">
      <c r="A515" s="5" t="s">
        <v>1214</v>
      </c>
      <c r="B515" s="5" t="s">
        <v>746</v>
      </c>
      <c r="C515" s="6" t="s">
        <v>1223</v>
      </c>
      <c r="D515" s="5" t="s">
        <v>754</v>
      </c>
      <c r="E515" s="7">
        <v>40000</v>
      </c>
      <c r="F515" s="8" t="s">
        <v>749</v>
      </c>
      <c r="G515" s="6" t="s">
        <v>1224</v>
      </c>
      <c r="H515" s="6" t="s">
        <v>1224</v>
      </c>
      <c r="I515" s="6" t="s">
        <v>1225</v>
      </c>
    </row>
    <row r="516" spans="1:9" ht="12.75">
      <c r="A516" s="5" t="s">
        <v>1214</v>
      </c>
      <c r="B516" s="5" t="s">
        <v>746</v>
      </c>
      <c r="C516" s="6" t="s">
        <v>310</v>
      </c>
      <c r="D516" s="5" t="s">
        <v>822</v>
      </c>
      <c r="E516" s="7">
        <v>40000</v>
      </c>
      <c r="F516" s="8" t="s">
        <v>749</v>
      </c>
      <c r="G516" s="6" t="s">
        <v>1224</v>
      </c>
      <c r="H516" s="6" t="s">
        <v>1224</v>
      </c>
      <c r="I516" s="6" t="s">
        <v>1226</v>
      </c>
    </row>
    <row r="517" spans="1:9" ht="12.75">
      <c r="A517" s="5" t="s">
        <v>1214</v>
      </c>
      <c r="B517" s="5" t="s">
        <v>772</v>
      </c>
      <c r="C517" s="6" t="s">
        <v>1106</v>
      </c>
      <c r="D517" s="5" t="s">
        <v>822</v>
      </c>
      <c r="E517" s="7">
        <v>45000</v>
      </c>
      <c r="F517" s="8" t="s">
        <v>749</v>
      </c>
      <c r="G517" s="6" t="s">
        <v>1227</v>
      </c>
      <c r="H517" s="6" t="s">
        <v>1228</v>
      </c>
      <c r="I517" s="6" t="s">
        <v>1229</v>
      </c>
    </row>
    <row r="518" spans="1:9" ht="12.75">
      <c r="A518" s="5" t="s">
        <v>1230</v>
      </c>
      <c r="B518" s="5" t="s">
        <v>746</v>
      </c>
      <c r="C518" s="6" t="s">
        <v>1231</v>
      </c>
      <c r="D518" s="5" t="s">
        <v>822</v>
      </c>
      <c r="E518" s="7">
        <v>10000</v>
      </c>
      <c r="F518" s="8" t="s">
        <v>749</v>
      </c>
      <c r="G518" s="6" t="s">
        <v>778</v>
      </c>
      <c r="H518" s="6" t="s">
        <v>1232</v>
      </c>
      <c r="I518" s="6" t="s">
        <v>2295</v>
      </c>
    </row>
    <row r="519" spans="1:9" ht="12.75">
      <c r="A519" s="5" t="s">
        <v>2296</v>
      </c>
      <c r="B519" s="5" t="s">
        <v>746</v>
      </c>
      <c r="C519" s="6" t="s">
        <v>2297</v>
      </c>
      <c r="D519" s="5" t="s">
        <v>748</v>
      </c>
      <c r="E519" s="7">
        <v>25000</v>
      </c>
      <c r="F519" s="8" t="s">
        <v>749</v>
      </c>
      <c r="G519" s="6" t="s">
        <v>2298</v>
      </c>
      <c r="H519" s="6" t="s">
        <v>2299</v>
      </c>
      <c r="I519" s="6" t="s">
        <v>2300</v>
      </c>
    </row>
    <row r="520" spans="1:9" ht="12.75">
      <c r="A520" s="5" t="s">
        <v>2301</v>
      </c>
      <c r="B520" s="5" t="s">
        <v>746</v>
      </c>
      <c r="C520" s="6" t="s">
        <v>2302</v>
      </c>
      <c r="D520" s="5" t="s">
        <v>843</v>
      </c>
      <c r="E520" s="7">
        <v>9000</v>
      </c>
      <c r="F520" s="8" t="s">
        <v>749</v>
      </c>
      <c r="G520" s="6" t="s">
        <v>2303</v>
      </c>
      <c r="H520" s="6" t="s">
        <v>2304</v>
      </c>
      <c r="I520" s="6" t="s">
        <v>2305</v>
      </c>
    </row>
    <row r="521" spans="1:9" ht="12.75">
      <c r="A521" s="5" t="s">
        <v>2301</v>
      </c>
      <c r="B521" s="5" t="s">
        <v>746</v>
      </c>
      <c r="C521" s="6" t="s">
        <v>136</v>
      </c>
      <c r="D521" s="5" t="s">
        <v>843</v>
      </c>
      <c r="E521" s="7">
        <v>3500</v>
      </c>
      <c r="F521" s="8" t="s">
        <v>749</v>
      </c>
      <c r="G521" s="6" t="s">
        <v>2306</v>
      </c>
      <c r="H521" s="6" t="s">
        <v>1803</v>
      </c>
      <c r="I521" s="6" t="s">
        <v>2307</v>
      </c>
    </row>
    <row r="522" spans="1:9" ht="12.75">
      <c r="A522" s="5" t="s">
        <v>2308</v>
      </c>
      <c r="B522" s="5" t="s">
        <v>746</v>
      </c>
      <c r="C522" s="6" t="s">
        <v>773</v>
      </c>
      <c r="D522" s="5" t="s">
        <v>754</v>
      </c>
      <c r="E522" s="7">
        <v>10000</v>
      </c>
      <c r="F522" s="8" t="s">
        <v>749</v>
      </c>
      <c r="G522" s="6" t="s">
        <v>2309</v>
      </c>
      <c r="H522" s="6" t="s">
        <v>2310</v>
      </c>
      <c r="I522" s="6" t="s">
        <v>2311</v>
      </c>
    </row>
    <row r="523" spans="1:9" ht="12.75">
      <c r="A523" s="5" t="s">
        <v>2308</v>
      </c>
      <c r="B523" s="5" t="s">
        <v>746</v>
      </c>
      <c r="C523" s="6" t="s">
        <v>2312</v>
      </c>
      <c r="D523" s="5" t="s">
        <v>754</v>
      </c>
      <c r="E523" s="7">
        <v>13000</v>
      </c>
      <c r="F523" s="8" t="s">
        <v>749</v>
      </c>
      <c r="G523" s="6" t="s">
        <v>2313</v>
      </c>
      <c r="H523" s="6" t="s">
        <v>2314</v>
      </c>
      <c r="I523" s="6" t="s">
        <v>2315</v>
      </c>
    </row>
    <row r="524" spans="1:9" ht="12.75">
      <c r="A524" s="5" t="s">
        <v>2316</v>
      </c>
      <c r="B524" s="5" t="s">
        <v>746</v>
      </c>
      <c r="C524" s="6" t="s">
        <v>1344</v>
      </c>
      <c r="D524" s="5" t="s">
        <v>748</v>
      </c>
      <c r="E524" s="7">
        <v>35000</v>
      </c>
      <c r="F524" s="8" t="s">
        <v>749</v>
      </c>
      <c r="G524" s="6" t="s">
        <v>903</v>
      </c>
      <c r="H524" s="6" t="s">
        <v>2317</v>
      </c>
      <c r="I524" s="6" t="s">
        <v>2318</v>
      </c>
    </row>
    <row r="525" spans="4:6" ht="12.75">
      <c r="D525" s="8" t="s">
        <v>2364</v>
      </c>
      <c r="E525" s="10">
        <f>SUM(E495:E524)</f>
        <v>506088</v>
      </c>
      <c r="F525" s="10">
        <f>SUM(F495:F524)</f>
        <v>50155</v>
      </c>
    </row>
    <row r="526" spans="4:6" ht="12.75">
      <c r="D526" s="8" t="s">
        <v>2365</v>
      </c>
      <c r="E526" s="24">
        <f>COUNT(E495:E524)</f>
        <v>27</v>
      </c>
      <c r="F526" s="24">
        <f>COUNT(F495:F524)</f>
        <v>3</v>
      </c>
    </row>
    <row r="528" spans="1:9" ht="12.75">
      <c r="A528" s="5" t="s">
        <v>2319</v>
      </c>
      <c r="B528" s="5" t="s">
        <v>746</v>
      </c>
      <c r="C528" s="6" t="s">
        <v>422</v>
      </c>
      <c r="D528" s="5" t="s">
        <v>843</v>
      </c>
      <c r="E528" s="7">
        <v>2500</v>
      </c>
      <c r="F528" s="8" t="s">
        <v>749</v>
      </c>
      <c r="G528" s="6" t="s">
        <v>2320</v>
      </c>
      <c r="H528" s="6" t="s">
        <v>1803</v>
      </c>
      <c r="I528" s="6" t="s">
        <v>2321</v>
      </c>
    </row>
    <row r="529" spans="1:9" ht="12.75">
      <c r="A529" s="5" t="s">
        <v>2322</v>
      </c>
      <c r="B529" s="5" t="s">
        <v>746</v>
      </c>
      <c r="C529" s="6" t="s">
        <v>483</v>
      </c>
      <c r="D529" s="5" t="s">
        <v>748</v>
      </c>
      <c r="E529" s="7">
        <v>10000</v>
      </c>
      <c r="F529" s="8" t="s">
        <v>749</v>
      </c>
      <c r="G529" s="6" t="s">
        <v>2323</v>
      </c>
      <c r="H529" s="6" t="s">
        <v>1255</v>
      </c>
      <c r="I529" s="6" t="s">
        <v>1256</v>
      </c>
    </row>
    <row r="530" spans="1:9" ht="12.75">
      <c r="A530" s="5" t="s">
        <v>2322</v>
      </c>
      <c r="B530" s="5" t="s">
        <v>746</v>
      </c>
      <c r="C530" s="6" t="s">
        <v>371</v>
      </c>
      <c r="D530" s="5" t="s">
        <v>838</v>
      </c>
      <c r="E530" s="7">
        <v>49650</v>
      </c>
      <c r="F530" s="8" t="s">
        <v>749</v>
      </c>
      <c r="G530" s="6" t="s">
        <v>1257</v>
      </c>
      <c r="H530" s="6" t="s">
        <v>1258</v>
      </c>
      <c r="I530" s="6" t="s">
        <v>1259</v>
      </c>
    </row>
    <row r="531" spans="1:9" ht="12.75">
      <c r="A531" s="5" t="s">
        <v>2322</v>
      </c>
      <c r="B531" s="5" t="s">
        <v>746</v>
      </c>
      <c r="C531" s="6" t="s">
        <v>1260</v>
      </c>
      <c r="D531" s="5" t="s">
        <v>754</v>
      </c>
      <c r="E531" s="7">
        <v>21000</v>
      </c>
      <c r="F531" s="8" t="s">
        <v>749</v>
      </c>
      <c r="G531" s="6" t="s">
        <v>827</v>
      </c>
      <c r="H531" s="6" t="s">
        <v>1261</v>
      </c>
      <c r="I531" s="6" t="s">
        <v>1262</v>
      </c>
    </row>
    <row r="532" spans="1:9" ht="12.75">
      <c r="A532" s="5" t="s">
        <v>2322</v>
      </c>
      <c r="B532" s="5" t="s">
        <v>746</v>
      </c>
      <c r="C532" s="6" t="s">
        <v>1263</v>
      </c>
      <c r="D532" s="5" t="s">
        <v>754</v>
      </c>
      <c r="E532" s="7">
        <v>5000</v>
      </c>
      <c r="F532" s="8" t="s">
        <v>749</v>
      </c>
      <c r="G532" s="6" t="s">
        <v>831</v>
      </c>
      <c r="H532" s="6" t="s">
        <v>1264</v>
      </c>
      <c r="I532" s="6" t="s">
        <v>1265</v>
      </c>
    </row>
    <row r="533" spans="1:9" ht="12.75">
      <c r="A533" s="5" t="s">
        <v>2322</v>
      </c>
      <c r="B533" s="5" t="s">
        <v>746</v>
      </c>
      <c r="C533" s="6" t="s">
        <v>136</v>
      </c>
      <c r="D533" s="5" t="s">
        <v>843</v>
      </c>
      <c r="E533" s="7">
        <v>2500</v>
      </c>
      <c r="F533" s="8" t="s">
        <v>749</v>
      </c>
      <c r="G533" s="6" t="s">
        <v>1266</v>
      </c>
      <c r="H533" s="6" t="s">
        <v>845</v>
      </c>
      <c r="I533" s="6" t="s">
        <v>1267</v>
      </c>
    </row>
    <row r="534" spans="1:9" ht="12.75">
      <c r="A534" s="5" t="s">
        <v>2322</v>
      </c>
      <c r="B534" s="5" t="s">
        <v>746</v>
      </c>
      <c r="C534" s="6" t="s">
        <v>422</v>
      </c>
      <c r="D534" s="5" t="s">
        <v>843</v>
      </c>
      <c r="E534" s="7">
        <v>2500</v>
      </c>
      <c r="F534" s="8" t="s">
        <v>749</v>
      </c>
      <c r="G534" s="6" t="s">
        <v>1268</v>
      </c>
      <c r="H534" s="6" t="s">
        <v>1803</v>
      </c>
      <c r="I534" s="6" t="s">
        <v>1269</v>
      </c>
    </row>
    <row r="535" spans="1:9" ht="12.75">
      <c r="A535" s="5" t="s">
        <v>2322</v>
      </c>
      <c r="B535" s="5" t="s">
        <v>772</v>
      </c>
      <c r="C535" s="6" t="s">
        <v>1270</v>
      </c>
      <c r="D535" s="5" t="s">
        <v>843</v>
      </c>
      <c r="E535" s="7">
        <v>15000</v>
      </c>
      <c r="F535" s="8" t="s">
        <v>749</v>
      </c>
      <c r="G535" s="6" t="s">
        <v>1271</v>
      </c>
      <c r="H535" s="6" t="s">
        <v>1272</v>
      </c>
      <c r="I535" s="6" t="s">
        <v>1273</v>
      </c>
    </row>
    <row r="536" spans="1:9" ht="12.75">
      <c r="A536" s="5" t="s">
        <v>1274</v>
      </c>
      <c r="B536" s="5" t="s">
        <v>746</v>
      </c>
      <c r="C536" s="6" t="s">
        <v>416</v>
      </c>
      <c r="D536" s="5" t="s">
        <v>754</v>
      </c>
      <c r="E536" s="7">
        <v>10000</v>
      </c>
      <c r="F536" s="8" t="s">
        <v>749</v>
      </c>
      <c r="G536" s="6" t="s">
        <v>1275</v>
      </c>
      <c r="H536" s="6" t="s">
        <v>1276</v>
      </c>
      <c r="I536" s="6" t="s">
        <v>1277</v>
      </c>
    </row>
    <row r="537" spans="1:9" ht="12.75">
      <c r="A537" s="5" t="s">
        <v>1274</v>
      </c>
      <c r="B537" s="5" t="s">
        <v>746</v>
      </c>
      <c r="C537" s="6" t="s">
        <v>1278</v>
      </c>
      <c r="D537" s="5" t="s">
        <v>857</v>
      </c>
      <c r="E537" s="7">
        <v>37000</v>
      </c>
      <c r="F537" s="8" t="s">
        <v>749</v>
      </c>
      <c r="G537" s="6" t="s">
        <v>1279</v>
      </c>
      <c r="H537" s="6" t="s">
        <v>1280</v>
      </c>
      <c r="I537" s="6" t="s">
        <v>1281</v>
      </c>
    </row>
    <row r="538" spans="1:9" ht="12.75">
      <c r="A538" s="5" t="s">
        <v>1282</v>
      </c>
      <c r="B538" s="5" t="s">
        <v>746</v>
      </c>
      <c r="C538" s="6" t="s">
        <v>1283</v>
      </c>
      <c r="D538" s="5" t="s">
        <v>782</v>
      </c>
      <c r="E538" s="7">
        <v>15000</v>
      </c>
      <c r="F538" s="8" t="s">
        <v>749</v>
      </c>
      <c r="G538" s="6" t="s">
        <v>1284</v>
      </c>
      <c r="H538" s="6" t="s">
        <v>2328</v>
      </c>
      <c r="I538" s="6" t="s">
        <v>2329</v>
      </c>
    </row>
    <row r="539" spans="1:9" ht="12.75">
      <c r="A539" s="5" t="s">
        <v>2330</v>
      </c>
      <c r="B539" s="5" t="s">
        <v>746</v>
      </c>
      <c r="C539" s="6" t="s">
        <v>297</v>
      </c>
      <c r="D539" s="5" t="s">
        <v>754</v>
      </c>
      <c r="E539" s="7">
        <v>1800</v>
      </c>
      <c r="F539" s="8" t="s">
        <v>749</v>
      </c>
      <c r="G539" s="6" t="s">
        <v>2331</v>
      </c>
      <c r="H539" s="6" t="s">
        <v>2332</v>
      </c>
      <c r="I539" s="6" t="s">
        <v>2333</v>
      </c>
    </row>
    <row r="540" spans="1:9" ht="12.75">
      <c r="A540" s="5" t="s">
        <v>2334</v>
      </c>
      <c r="B540" s="5" t="s">
        <v>746</v>
      </c>
      <c r="C540" s="6" t="s">
        <v>2335</v>
      </c>
      <c r="D540" s="5" t="s">
        <v>754</v>
      </c>
      <c r="E540" s="7">
        <v>3800</v>
      </c>
      <c r="F540" s="8" t="s">
        <v>749</v>
      </c>
      <c r="G540" s="6" t="s">
        <v>2303</v>
      </c>
      <c r="H540" s="6" t="s">
        <v>2336</v>
      </c>
      <c r="I540" s="6" t="s">
        <v>2337</v>
      </c>
    </row>
    <row r="541" spans="1:9" ht="12.75">
      <c r="A541" s="5" t="s">
        <v>2334</v>
      </c>
      <c r="B541" s="5" t="s">
        <v>746</v>
      </c>
      <c r="C541" s="6" t="s">
        <v>422</v>
      </c>
      <c r="D541" s="5" t="s">
        <v>843</v>
      </c>
      <c r="E541" s="7">
        <v>3500</v>
      </c>
      <c r="F541" s="8" t="s">
        <v>749</v>
      </c>
      <c r="G541" s="6" t="s">
        <v>2338</v>
      </c>
      <c r="H541" s="6" t="s">
        <v>2339</v>
      </c>
      <c r="I541" s="6" t="s">
        <v>2340</v>
      </c>
    </row>
    <row r="542" spans="1:9" ht="12.75">
      <c r="A542" s="5" t="s">
        <v>2334</v>
      </c>
      <c r="B542" s="5" t="s">
        <v>746</v>
      </c>
      <c r="C542" s="6" t="s">
        <v>422</v>
      </c>
      <c r="D542" s="5" t="s">
        <v>843</v>
      </c>
      <c r="E542" s="7">
        <v>1000</v>
      </c>
      <c r="F542" s="8" t="s">
        <v>749</v>
      </c>
      <c r="G542" s="6" t="s">
        <v>2341</v>
      </c>
      <c r="H542" s="6" t="s">
        <v>2342</v>
      </c>
      <c r="I542" s="6" t="s">
        <v>2343</v>
      </c>
    </row>
    <row r="543" spans="1:9" ht="12.75">
      <c r="A543" s="5" t="s">
        <v>2334</v>
      </c>
      <c r="B543" s="5" t="s">
        <v>746</v>
      </c>
      <c r="C543" s="6" t="s">
        <v>422</v>
      </c>
      <c r="D543" s="5" t="s">
        <v>843</v>
      </c>
      <c r="E543" s="7">
        <v>5000</v>
      </c>
      <c r="F543" s="8" t="s">
        <v>749</v>
      </c>
      <c r="G543" s="6" t="s">
        <v>2344</v>
      </c>
      <c r="H543" s="6" t="s">
        <v>2345</v>
      </c>
      <c r="I543" s="6" t="s">
        <v>2346</v>
      </c>
    </row>
    <row r="544" spans="1:9" ht="12.75">
      <c r="A544" s="5" t="s">
        <v>2347</v>
      </c>
      <c r="B544" s="5" t="s">
        <v>746</v>
      </c>
      <c r="C544" s="6" t="s">
        <v>693</v>
      </c>
      <c r="D544" s="5" t="s">
        <v>857</v>
      </c>
      <c r="E544" s="7">
        <v>4000</v>
      </c>
      <c r="F544" s="8" t="s">
        <v>749</v>
      </c>
      <c r="G544" s="6" t="s">
        <v>1138</v>
      </c>
      <c r="H544" s="6" t="s">
        <v>2348</v>
      </c>
      <c r="I544" s="6" t="s">
        <v>2349</v>
      </c>
    </row>
    <row r="545" spans="1:9" ht="12.75">
      <c r="A545" s="5" t="s">
        <v>2347</v>
      </c>
      <c r="B545" s="5" t="s">
        <v>746</v>
      </c>
      <c r="C545" s="6" t="s">
        <v>2350</v>
      </c>
      <c r="D545" s="5" t="s">
        <v>838</v>
      </c>
      <c r="E545" s="7">
        <v>15000</v>
      </c>
      <c r="F545" s="8" t="s">
        <v>749</v>
      </c>
      <c r="G545" s="6" t="s">
        <v>2351</v>
      </c>
      <c r="H545" s="6" t="s">
        <v>2352</v>
      </c>
      <c r="I545" s="6" t="s">
        <v>841</v>
      </c>
    </row>
    <row r="546" spans="1:9" ht="12.75">
      <c r="A546" s="5" t="s">
        <v>2353</v>
      </c>
      <c r="B546" s="5" t="s">
        <v>746</v>
      </c>
      <c r="C546" s="6" t="s">
        <v>1410</v>
      </c>
      <c r="D546" s="5" t="s">
        <v>748</v>
      </c>
      <c r="E546" s="7">
        <v>49900</v>
      </c>
      <c r="F546" s="8" t="s">
        <v>749</v>
      </c>
      <c r="G546" s="6" t="s">
        <v>2354</v>
      </c>
      <c r="H546" s="6" t="s">
        <v>2355</v>
      </c>
      <c r="I546" s="6" t="s">
        <v>2356</v>
      </c>
    </row>
    <row r="547" spans="1:9" ht="12.75">
      <c r="A547" s="5" t="s">
        <v>2353</v>
      </c>
      <c r="B547" s="5" t="s">
        <v>746</v>
      </c>
      <c r="C547" s="6" t="s">
        <v>2357</v>
      </c>
      <c r="D547" s="5" t="s">
        <v>748</v>
      </c>
      <c r="E547" s="7">
        <v>15000</v>
      </c>
      <c r="F547" s="5"/>
      <c r="G547" s="6" t="s">
        <v>627</v>
      </c>
      <c r="H547" s="6" t="s">
        <v>2358</v>
      </c>
      <c r="I547" s="6" t="s">
        <v>2359</v>
      </c>
    </row>
    <row r="548" spans="1:9" ht="12.75">
      <c r="A548" s="5" t="s">
        <v>2353</v>
      </c>
      <c r="B548" s="5" t="s">
        <v>746</v>
      </c>
      <c r="C548" s="9" t="s">
        <v>2360</v>
      </c>
      <c r="D548" s="8" t="s">
        <v>857</v>
      </c>
      <c r="F548" s="10">
        <v>5000</v>
      </c>
      <c r="G548" s="6" t="s">
        <v>627</v>
      </c>
      <c r="H548" s="6" t="s">
        <v>2358</v>
      </c>
      <c r="I548" s="6" t="s">
        <v>2359</v>
      </c>
    </row>
    <row r="549" spans="1:9" ht="12.75">
      <c r="A549" s="5" t="s">
        <v>2353</v>
      </c>
      <c r="B549" s="5" t="s">
        <v>746</v>
      </c>
      <c r="C549" s="6" t="s">
        <v>593</v>
      </c>
      <c r="D549" s="5" t="s">
        <v>857</v>
      </c>
      <c r="E549" s="7">
        <v>2000</v>
      </c>
      <c r="F549" s="8" t="s">
        <v>749</v>
      </c>
      <c r="G549" s="6" t="s">
        <v>2361</v>
      </c>
      <c r="H549" s="6" t="s">
        <v>1193</v>
      </c>
      <c r="I549" s="6" t="s">
        <v>2362</v>
      </c>
    </row>
    <row r="550" spans="1:9" ht="12.75">
      <c r="A550" s="5" t="s">
        <v>2353</v>
      </c>
      <c r="B550" s="5" t="s">
        <v>772</v>
      </c>
      <c r="C550" s="6" t="s">
        <v>2363</v>
      </c>
      <c r="D550" s="5" t="s">
        <v>838</v>
      </c>
      <c r="E550" s="7">
        <v>32000</v>
      </c>
      <c r="F550" s="8" t="s">
        <v>749</v>
      </c>
      <c r="G550" s="6" t="s">
        <v>1318</v>
      </c>
      <c r="H550" s="6" t="s">
        <v>1319</v>
      </c>
      <c r="I550" s="6" t="s">
        <v>1320</v>
      </c>
    </row>
    <row r="551" spans="1:9" ht="12.75">
      <c r="A551" s="5" t="s">
        <v>2353</v>
      </c>
      <c r="B551" s="5" t="s">
        <v>746</v>
      </c>
      <c r="C551" s="6" t="s">
        <v>1292</v>
      </c>
      <c r="D551" s="5" t="s">
        <v>857</v>
      </c>
      <c r="E551" s="7">
        <v>2000</v>
      </c>
      <c r="F551" s="8" t="s">
        <v>749</v>
      </c>
      <c r="G551" s="6" t="s">
        <v>911</v>
      </c>
      <c r="H551" s="6" t="s">
        <v>1321</v>
      </c>
      <c r="I551" s="6" t="s">
        <v>1322</v>
      </c>
    </row>
    <row r="552" spans="1:9" ht="12.75">
      <c r="A552" s="5" t="s">
        <v>2353</v>
      </c>
      <c r="B552" s="5" t="s">
        <v>746</v>
      </c>
      <c r="C552" s="6" t="s">
        <v>958</v>
      </c>
      <c r="D552" s="5" t="s">
        <v>748</v>
      </c>
      <c r="E552" s="7">
        <v>13000</v>
      </c>
      <c r="F552" s="5"/>
      <c r="G552" s="6" t="s">
        <v>764</v>
      </c>
      <c r="H552" s="6" t="s">
        <v>1323</v>
      </c>
      <c r="I552" s="6" t="s">
        <v>1324</v>
      </c>
    </row>
    <row r="553" spans="1:9" ht="12.75">
      <c r="A553" s="5" t="s">
        <v>2353</v>
      </c>
      <c r="B553" s="5" t="s">
        <v>746</v>
      </c>
      <c r="C553" s="9" t="s">
        <v>1325</v>
      </c>
      <c r="D553" s="8" t="s">
        <v>759</v>
      </c>
      <c r="F553" s="10">
        <v>8000</v>
      </c>
      <c r="G553" s="6" t="s">
        <v>764</v>
      </c>
      <c r="H553" s="6" t="s">
        <v>1323</v>
      </c>
      <c r="I553" s="6" t="s">
        <v>1324</v>
      </c>
    </row>
    <row r="554" spans="1:9" ht="12.75">
      <c r="A554" s="5" t="s">
        <v>1326</v>
      </c>
      <c r="B554" s="5" t="s">
        <v>746</v>
      </c>
      <c r="C554" s="6" t="s">
        <v>1327</v>
      </c>
      <c r="D554" s="5" t="s">
        <v>748</v>
      </c>
      <c r="E554" s="7">
        <v>20000</v>
      </c>
      <c r="F554" s="5"/>
      <c r="G554" s="6" t="s">
        <v>1328</v>
      </c>
      <c r="H554" s="6" t="s">
        <v>1329</v>
      </c>
      <c r="I554" s="6" t="s">
        <v>1330</v>
      </c>
    </row>
    <row r="555" spans="1:9" ht="12.75">
      <c r="A555" s="5" t="s">
        <v>1326</v>
      </c>
      <c r="B555" s="5" t="s">
        <v>746</v>
      </c>
      <c r="C555" s="9" t="s">
        <v>1331</v>
      </c>
      <c r="D555" s="8" t="s">
        <v>857</v>
      </c>
      <c r="F555" s="10">
        <v>5000</v>
      </c>
      <c r="G555" s="6" t="s">
        <v>1328</v>
      </c>
      <c r="H555" s="6" t="s">
        <v>1329</v>
      </c>
      <c r="I555" s="6" t="s">
        <v>1330</v>
      </c>
    </row>
    <row r="556" spans="1:9" ht="12.75">
      <c r="A556" s="5" t="s">
        <v>1332</v>
      </c>
      <c r="B556" s="5" t="s">
        <v>746</v>
      </c>
      <c r="C556" s="6" t="s">
        <v>67</v>
      </c>
      <c r="D556" s="5" t="s">
        <v>782</v>
      </c>
      <c r="E556" s="7">
        <v>10000</v>
      </c>
      <c r="F556" s="8" t="s">
        <v>749</v>
      </c>
      <c r="G556" s="6" t="s">
        <v>238</v>
      </c>
      <c r="H556" s="6" t="s">
        <v>1333</v>
      </c>
      <c r="I556" s="6" t="s">
        <v>1334</v>
      </c>
    </row>
    <row r="557" spans="1:9" ht="12.75">
      <c r="A557" s="5" t="s">
        <v>1332</v>
      </c>
      <c r="B557" s="5" t="s">
        <v>746</v>
      </c>
      <c r="C557" s="6" t="s">
        <v>1292</v>
      </c>
      <c r="D557" s="5" t="s">
        <v>857</v>
      </c>
      <c r="E557" s="7">
        <v>25000</v>
      </c>
      <c r="F557" s="8" t="s">
        <v>749</v>
      </c>
      <c r="G557" s="6" t="s">
        <v>1335</v>
      </c>
      <c r="H557" s="6" t="s">
        <v>1336</v>
      </c>
      <c r="I557" s="6" t="s">
        <v>1337</v>
      </c>
    </row>
    <row r="558" spans="1:9" ht="12.75">
      <c r="A558" s="5" t="s">
        <v>1332</v>
      </c>
      <c r="B558" s="5" t="s">
        <v>353</v>
      </c>
      <c r="C558" s="6" t="s">
        <v>1292</v>
      </c>
      <c r="D558" s="5" t="s">
        <v>857</v>
      </c>
      <c r="E558" s="7">
        <v>35000</v>
      </c>
      <c r="F558" s="8" t="s">
        <v>749</v>
      </c>
      <c r="G558" s="6" t="s">
        <v>1338</v>
      </c>
      <c r="H558" s="6" t="s">
        <v>1339</v>
      </c>
      <c r="I558" s="6" t="s">
        <v>1340</v>
      </c>
    </row>
    <row r="559" spans="1:9" ht="12.75">
      <c r="A559" s="5" t="s">
        <v>1332</v>
      </c>
      <c r="B559" s="5" t="s">
        <v>772</v>
      </c>
      <c r="C559" s="6" t="s">
        <v>1341</v>
      </c>
      <c r="D559" s="5" t="s">
        <v>754</v>
      </c>
      <c r="E559" s="7">
        <v>16000</v>
      </c>
      <c r="F559" s="8" t="s">
        <v>749</v>
      </c>
      <c r="G559" s="6" t="s">
        <v>677</v>
      </c>
      <c r="H559" s="6" t="s">
        <v>1342</v>
      </c>
      <c r="I559" s="6" t="s">
        <v>2368</v>
      </c>
    </row>
    <row r="560" spans="1:9" ht="12.75">
      <c r="A560" s="5" t="s">
        <v>1332</v>
      </c>
      <c r="B560" s="5" t="s">
        <v>746</v>
      </c>
      <c r="C560" s="6" t="s">
        <v>971</v>
      </c>
      <c r="D560" s="5" t="s">
        <v>822</v>
      </c>
      <c r="E560" s="7">
        <v>20000</v>
      </c>
      <c r="F560" s="8" t="s">
        <v>749</v>
      </c>
      <c r="G560" s="6" t="s">
        <v>677</v>
      </c>
      <c r="H560" s="6" t="s">
        <v>1342</v>
      </c>
      <c r="I560" s="6" t="s">
        <v>2369</v>
      </c>
    </row>
    <row r="561" spans="1:9" ht="12.75">
      <c r="A561" s="5" t="s">
        <v>1332</v>
      </c>
      <c r="B561" s="5" t="s">
        <v>746</v>
      </c>
      <c r="C561" s="6" t="s">
        <v>222</v>
      </c>
      <c r="D561" s="5" t="s">
        <v>748</v>
      </c>
      <c r="E561" s="7">
        <v>15000</v>
      </c>
      <c r="F561" s="5"/>
      <c r="G561" s="6" t="s">
        <v>238</v>
      </c>
      <c r="H561" s="6" t="s">
        <v>2370</v>
      </c>
      <c r="I561" s="6" t="s">
        <v>2371</v>
      </c>
    </row>
    <row r="562" spans="1:9" ht="12.75">
      <c r="A562" s="5" t="s">
        <v>1332</v>
      </c>
      <c r="B562" s="5" t="s">
        <v>746</v>
      </c>
      <c r="C562" s="9" t="s">
        <v>237</v>
      </c>
      <c r="D562" s="8" t="s">
        <v>754</v>
      </c>
      <c r="F562" s="10">
        <v>8000</v>
      </c>
      <c r="G562" s="6" t="s">
        <v>238</v>
      </c>
      <c r="H562" s="6" t="s">
        <v>2370</v>
      </c>
      <c r="I562" s="6" t="s">
        <v>2371</v>
      </c>
    </row>
    <row r="563" spans="1:9" ht="12.75">
      <c r="A563" s="5" t="s">
        <v>2372</v>
      </c>
      <c r="B563" s="5" t="s">
        <v>746</v>
      </c>
      <c r="C563" s="6" t="s">
        <v>136</v>
      </c>
      <c r="D563" s="5" t="s">
        <v>843</v>
      </c>
      <c r="E563" s="7">
        <v>6000</v>
      </c>
      <c r="F563" s="8" t="s">
        <v>749</v>
      </c>
      <c r="G563" s="6" t="s">
        <v>1070</v>
      </c>
      <c r="H563" s="6" t="s">
        <v>2373</v>
      </c>
      <c r="I563" s="6" t="s">
        <v>2374</v>
      </c>
    </row>
    <row r="564" spans="4:6" ht="12.75">
      <c r="D564" s="8" t="s">
        <v>2364</v>
      </c>
      <c r="E564" s="10">
        <f>SUM(E528:E563)</f>
        <v>465150</v>
      </c>
      <c r="F564" s="10">
        <f>SUM(F528:F563)</f>
        <v>26000</v>
      </c>
    </row>
    <row r="565" spans="4:6" ht="12.75">
      <c r="D565" s="8" t="s">
        <v>2365</v>
      </c>
      <c r="E565" s="24">
        <f>COUNT(E528:E563)</f>
        <v>32</v>
      </c>
      <c r="F565" s="24">
        <f>COUNT(F528:F563)</f>
        <v>4</v>
      </c>
    </row>
    <row r="567" spans="1:9" ht="12.75">
      <c r="A567" s="5" t="s">
        <v>2375</v>
      </c>
      <c r="B567" s="5" t="s">
        <v>772</v>
      </c>
      <c r="C567" s="6" t="s">
        <v>136</v>
      </c>
      <c r="D567" s="5" t="s">
        <v>843</v>
      </c>
      <c r="E567" s="7">
        <v>3200</v>
      </c>
      <c r="F567" s="8" t="s">
        <v>749</v>
      </c>
      <c r="G567" s="6" t="s">
        <v>1266</v>
      </c>
      <c r="H567" s="6" t="s">
        <v>845</v>
      </c>
      <c r="I567" s="6" t="s">
        <v>2376</v>
      </c>
    </row>
    <row r="568" spans="1:9" ht="12.75">
      <c r="A568" s="5" t="s">
        <v>2375</v>
      </c>
      <c r="B568" s="5" t="s">
        <v>772</v>
      </c>
      <c r="C568" s="6" t="s">
        <v>422</v>
      </c>
      <c r="D568" s="5" t="s">
        <v>843</v>
      </c>
      <c r="E568" s="7">
        <v>8880</v>
      </c>
      <c r="F568" s="8" t="s">
        <v>749</v>
      </c>
      <c r="G568" s="6" t="s">
        <v>120</v>
      </c>
      <c r="H568" s="6" t="s">
        <v>1803</v>
      </c>
      <c r="I568" s="6" t="s">
        <v>2377</v>
      </c>
    </row>
    <row r="569" spans="1:9" ht="12.75">
      <c r="A569" s="5" t="s">
        <v>2375</v>
      </c>
      <c r="B569" s="5" t="s">
        <v>772</v>
      </c>
      <c r="C569" s="6" t="s">
        <v>6</v>
      </c>
      <c r="D569" s="5" t="s">
        <v>782</v>
      </c>
      <c r="E569" s="7">
        <v>30000</v>
      </c>
      <c r="F569" s="8" t="s">
        <v>749</v>
      </c>
      <c r="G569" s="6" t="s">
        <v>120</v>
      </c>
      <c r="H569" s="6" t="s">
        <v>622</v>
      </c>
      <c r="I569" s="6" t="s">
        <v>2378</v>
      </c>
    </row>
    <row r="570" spans="1:9" ht="12.75">
      <c r="A570" s="5" t="s">
        <v>2375</v>
      </c>
      <c r="B570" s="5" t="s">
        <v>746</v>
      </c>
      <c r="C570" s="6" t="s">
        <v>921</v>
      </c>
      <c r="D570" s="5" t="s">
        <v>838</v>
      </c>
      <c r="E570" s="7">
        <v>30000</v>
      </c>
      <c r="F570" s="8" t="s">
        <v>749</v>
      </c>
      <c r="G570" s="6" t="s">
        <v>2379</v>
      </c>
      <c r="H570" s="6" t="s">
        <v>2380</v>
      </c>
      <c r="I570" s="6" t="s">
        <v>2381</v>
      </c>
    </row>
    <row r="571" spans="1:9" ht="12.75">
      <c r="A571" s="5" t="s">
        <v>2375</v>
      </c>
      <c r="B571" s="5" t="s">
        <v>746</v>
      </c>
      <c r="C571" s="6" t="s">
        <v>1199</v>
      </c>
      <c r="D571" s="5" t="s">
        <v>822</v>
      </c>
      <c r="E571" s="7">
        <v>11000</v>
      </c>
      <c r="F571" s="5"/>
      <c r="G571" s="6" t="s">
        <v>2382</v>
      </c>
      <c r="H571" s="6" t="s">
        <v>2383</v>
      </c>
      <c r="I571" s="6" t="s">
        <v>2384</v>
      </c>
    </row>
    <row r="572" spans="1:9" ht="12.75">
      <c r="A572" s="5" t="s">
        <v>2375</v>
      </c>
      <c r="B572" s="5" t="s">
        <v>746</v>
      </c>
      <c r="C572" s="9" t="s">
        <v>2385</v>
      </c>
      <c r="D572" s="8" t="s">
        <v>838</v>
      </c>
      <c r="F572" s="10">
        <v>5000</v>
      </c>
      <c r="G572" s="6" t="s">
        <v>2382</v>
      </c>
      <c r="H572" s="6" t="s">
        <v>2383</v>
      </c>
      <c r="I572" s="6" t="s">
        <v>2384</v>
      </c>
    </row>
    <row r="573" spans="1:9" ht="12.75">
      <c r="A573" s="5" t="s">
        <v>2386</v>
      </c>
      <c r="B573" s="5" t="s">
        <v>746</v>
      </c>
      <c r="C573" s="6" t="s">
        <v>2387</v>
      </c>
      <c r="D573" s="5" t="s">
        <v>759</v>
      </c>
      <c r="E573" s="7">
        <v>15000</v>
      </c>
      <c r="F573" s="8" t="s">
        <v>749</v>
      </c>
      <c r="G573" s="6" t="s">
        <v>977</v>
      </c>
      <c r="H573" s="6" t="s">
        <v>2388</v>
      </c>
      <c r="I573" s="6" t="s">
        <v>2389</v>
      </c>
    </row>
    <row r="574" spans="1:9" ht="12.75">
      <c r="A574" s="5" t="s">
        <v>2386</v>
      </c>
      <c r="B574" s="5" t="s">
        <v>746</v>
      </c>
      <c r="C574" s="6" t="s">
        <v>476</v>
      </c>
      <c r="D574" s="5" t="s">
        <v>857</v>
      </c>
      <c r="E574" s="7">
        <v>5000</v>
      </c>
      <c r="F574" s="8" t="s">
        <v>749</v>
      </c>
      <c r="G574" s="6" t="s">
        <v>2390</v>
      </c>
      <c r="H574" s="6" t="s">
        <v>2391</v>
      </c>
      <c r="I574" s="6" t="s">
        <v>2392</v>
      </c>
    </row>
    <row r="575" spans="1:9" ht="12.75">
      <c r="A575" s="5" t="s">
        <v>2386</v>
      </c>
      <c r="B575" s="5" t="s">
        <v>746</v>
      </c>
      <c r="C575" s="6" t="s">
        <v>924</v>
      </c>
      <c r="D575" s="5" t="s">
        <v>748</v>
      </c>
      <c r="E575" s="7">
        <v>15000</v>
      </c>
      <c r="F575" s="8" t="s">
        <v>749</v>
      </c>
      <c r="G575" s="6" t="s">
        <v>2393</v>
      </c>
      <c r="H575" s="6" t="s">
        <v>2394</v>
      </c>
      <c r="I575" s="6" t="s">
        <v>2395</v>
      </c>
    </row>
    <row r="576" spans="1:9" ht="12.75">
      <c r="A576" s="5" t="s">
        <v>2386</v>
      </c>
      <c r="B576" s="5" t="s">
        <v>746</v>
      </c>
      <c r="C576" s="6" t="s">
        <v>1410</v>
      </c>
      <c r="D576" s="5" t="s">
        <v>748</v>
      </c>
      <c r="E576" s="7">
        <v>7000</v>
      </c>
      <c r="F576" s="8" t="s">
        <v>749</v>
      </c>
      <c r="G576" s="6" t="s">
        <v>778</v>
      </c>
      <c r="H576" s="6" t="s">
        <v>2396</v>
      </c>
      <c r="I576" s="6" t="s">
        <v>1373</v>
      </c>
    </row>
    <row r="577" spans="1:9" ht="12.75">
      <c r="A577" s="5" t="s">
        <v>2386</v>
      </c>
      <c r="B577" s="5" t="s">
        <v>746</v>
      </c>
      <c r="C577" s="6" t="s">
        <v>1249</v>
      </c>
      <c r="D577" s="5" t="s">
        <v>782</v>
      </c>
      <c r="E577" s="7">
        <v>8000</v>
      </c>
      <c r="F577" s="8" t="s">
        <v>749</v>
      </c>
      <c r="G577" s="6" t="s">
        <v>1374</v>
      </c>
      <c r="H577" s="6" t="s">
        <v>1375</v>
      </c>
      <c r="I577" s="6" t="s">
        <v>1376</v>
      </c>
    </row>
    <row r="578" spans="1:9" ht="12.75">
      <c r="A578" s="5" t="s">
        <v>2386</v>
      </c>
      <c r="B578" s="5" t="s">
        <v>746</v>
      </c>
      <c r="C578" s="6" t="s">
        <v>1377</v>
      </c>
      <c r="D578" s="5" t="s">
        <v>782</v>
      </c>
      <c r="E578" s="7">
        <v>8000</v>
      </c>
      <c r="F578" s="8" t="s">
        <v>749</v>
      </c>
      <c r="G578" s="6" t="s">
        <v>1378</v>
      </c>
      <c r="H578" s="6" t="s">
        <v>606</v>
      </c>
      <c r="I578" s="6" t="s">
        <v>1379</v>
      </c>
    </row>
    <row r="579" spans="1:9" ht="12.75">
      <c r="A579" s="5" t="s">
        <v>2386</v>
      </c>
      <c r="B579" s="5" t="s">
        <v>772</v>
      </c>
      <c r="C579" s="6" t="s">
        <v>1380</v>
      </c>
      <c r="D579" s="5" t="s">
        <v>782</v>
      </c>
      <c r="E579" s="7">
        <v>25000</v>
      </c>
      <c r="F579" s="8" t="s">
        <v>749</v>
      </c>
      <c r="G579" s="6" t="s">
        <v>23</v>
      </c>
      <c r="H579" s="6" t="s">
        <v>1381</v>
      </c>
      <c r="I579" s="6" t="s">
        <v>1382</v>
      </c>
    </row>
    <row r="580" spans="1:9" ht="12.75">
      <c r="A580" s="5" t="s">
        <v>1383</v>
      </c>
      <c r="B580" s="5" t="s">
        <v>746</v>
      </c>
      <c r="C580" s="6" t="s">
        <v>136</v>
      </c>
      <c r="D580" s="5" t="s">
        <v>843</v>
      </c>
      <c r="E580" s="7">
        <v>12000</v>
      </c>
      <c r="F580" s="8" t="s">
        <v>749</v>
      </c>
      <c r="G580" s="6" t="s">
        <v>120</v>
      </c>
      <c r="H580" s="6" t="s">
        <v>1384</v>
      </c>
      <c r="I580" s="6" t="s">
        <v>1385</v>
      </c>
    </row>
    <row r="581" spans="1:9" ht="12.75">
      <c r="A581" s="5" t="s">
        <v>1383</v>
      </c>
      <c r="B581" s="5" t="s">
        <v>746</v>
      </c>
      <c r="C581" s="6" t="s">
        <v>1063</v>
      </c>
      <c r="D581" s="5" t="s">
        <v>754</v>
      </c>
      <c r="E581" s="7">
        <v>32000</v>
      </c>
      <c r="F581" s="8" t="s">
        <v>749</v>
      </c>
      <c r="G581" s="6" t="s">
        <v>1386</v>
      </c>
      <c r="H581" s="6" t="s">
        <v>1386</v>
      </c>
      <c r="I581" s="6" t="s">
        <v>1387</v>
      </c>
    </row>
    <row r="582" spans="1:9" ht="12.75">
      <c r="A582" s="5" t="s">
        <v>1383</v>
      </c>
      <c r="B582" s="5" t="s">
        <v>746</v>
      </c>
      <c r="C582" s="6" t="s">
        <v>36</v>
      </c>
      <c r="D582" s="5" t="s">
        <v>782</v>
      </c>
      <c r="E582" s="7">
        <v>30000</v>
      </c>
      <c r="F582" s="8" t="s">
        <v>749</v>
      </c>
      <c r="G582" s="6" t="s">
        <v>1388</v>
      </c>
      <c r="H582" s="6" t="s">
        <v>1389</v>
      </c>
      <c r="I582" s="6" t="s">
        <v>894</v>
      </c>
    </row>
    <row r="583" spans="1:9" ht="12.75">
      <c r="A583" s="5" t="s">
        <v>1383</v>
      </c>
      <c r="B583" s="5" t="s">
        <v>746</v>
      </c>
      <c r="C583" s="6" t="s">
        <v>1390</v>
      </c>
      <c r="D583" s="5" t="s">
        <v>754</v>
      </c>
      <c r="E583" s="7">
        <v>12000</v>
      </c>
      <c r="F583" s="8" t="s">
        <v>749</v>
      </c>
      <c r="G583" s="6" t="s">
        <v>1391</v>
      </c>
      <c r="H583" s="6" t="s">
        <v>2388</v>
      </c>
      <c r="I583" s="6" t="s">
        <v>1392</v>
      </c>
    </row>
    <row r="584" spans="1:9" ht="12.75">
      <c r="A584" s="5" t="s">
        <v>1383</v>
      </c>
      <c r="B584" s="5" t="s">
        <v>772</v>
      </c>
      <c r="C584" s="6" t="s">
        <v>1371</v>
      </c>
      <c r="D584" s="5" t="s">
        <v>754</v>
      </c>
      <c r="E584" s="7">
        <v>18000</v>
      </c>
      <c r="F584" s="8" t="s">
        <v>749</v>
      </c>
      <c r="G584" s="6" t="s">
        <v>141</v>
      </c>
      <c r="H584" s="6" t="s">
        <v>142</v>
      </c>
      <c r="I584" s="6" t="s">
        <v>1393</v>
      </c>
    </row>
    <row r="585" spans="1:9" ht="12.75">
      <c r="A585" s="5" t="s">
        <v>1394</v>
      </c>
      <c r="B585" s="5" t="s">
        <v>746</v>
      </c>
      <c r="C585" s="6" t="s">
        <v>1020</v>
      </c>
      <c r="D585" s="5" t="s">
        <v>822</v>
      </c>
      <c r="E585" s="7">
        <v>20000</v>
      </c>
      <c r="F585" s="8" t="s">
        <v>749</v>
      </c>
      <c r="G585" s="6" t="s">
        <v>1395</v>
      </c>
      <c r="H585" s="6" t="s">
        <v>1396</v>
      </c>
      <c r="I585" s="6" t="s">
        <v>1397</v>
      </c>
    </row>
    <row r="586" spans="1:9" ht="12.75">
      <c r="A586" s="5" t="s">
        <v>1398</v>
      </c>
      <c r="B586" s="5" t="s">
        <v>746</v>
      </c>
      <c r="C586" s="6" t="s">
        <v>476</v>
      </c>
      <c r="D586" s="5" t="s">
        <v>857</v>
      </c>
      <c r="E586" s="7">
        <v>20000</v>
      </c>
      <c r="F586" s="8" t="s">
        <v>749</v>
      </c>
      <c r="G586" s="6" t="s">
        <v>1399</v>
      </c>
      <c r="H586" s="6" t="s">
        <v>940</v>
      </c>
      <c r="I586" s="6" t="s">
        <v>1400</v>
      </c>
    </row>
    <row r="587" spans="1:9" ht="12.75">
      <c r="A587" s="5" t="s">
        <v>1401</v>
      </c>
      <c r="B587" s="5" t="s">
        <v>746</v>
      </c>
      <c r="C587" s="6" t="s">
        <v>2397</v>
      </c>
      <c r="D587" s="5" t="s">
        <v>782</v>
      </c>
      <c r="E587" s="7">
        <v>13000</v>
      </c>
      <c r="F587" s="8" t="s">
        <v>749</v>
      </c>
      <c r="G587" s="6" t="s">
        <v>2398</v>
      </c>
      <c r="H587" s="6" t="s">
        <v>2399</v>
      </c>
      <c r="I587" s="6" t="s">
        <v>894</v>
      </c>
    </row>
    <row r="588" spans="1:9" ht="12.75">
      <c r="A588" s="5" t="s">
        <v>2400</v>
      </c>
      <c r="B588" s="5" t="s">
        <v>746</v>
      </c>
      <c r="C588" s="6" t="s">
        <v>363</v>
      </c>
      <c r="D588" s="5" t="s">
        <v>857</v>
      </c>
      <c r="E588" s="7">
        <v>10000</v>
      </c>
      <c r="F588" s="8" t="s">
        <v>749</v>
      </c>
      <c r="G588" s="6" t="s">
        <v>2401</v>
      </c>
      <c r="H588" s="6" t="s">
        <v>606</v>
      </c>
      <c r="I588" s="6" t="s">
        <v>2402</v>
      </c>
    </row>
    <row r="589" spans="1:9" ht="12.75">
      <c r="A589" s="5" t="s">
        <v>2403</v>
      </c>
      <c r="B589" s="5" t="s">
        <v>746</v>
      </c>
      <c r="C589" s="6" t="s">
        <v>119</v>
      </c>
      <c r="D589" s="5" t="s">
        <v>782</v>
      </c>
      <c r="E589" s="7">
        <v>15000</v>
      </c>
      <c r="F589" s="8" t="s">
        <v>749</v>
      </c>
      <c r="G589" s="6" t="s">
        <v>1388</v>
      </c>
      <c r="H589" s="6" t="s">
        <v>2404</v>
      </c>
      <c r="I589" s="6" t="s">
        <v>894</v>
      </c>
    </row>
    <row r="590" spans="1:9" ht="12.75">
      <c r="A590" s="5" t="s">
        <v>2405</v>
      </c>
      <c r="B590" s="5" t="s">
        <v>746</v>
      </c>
      <c r="C590" s="6" t="s">
        <v>384</v>
      </c>
      <c r="D590" s="5" t="s">
        <v>857</v>
      </c>
      <c r="E590" s="7">
        <v>10000</v>
      </c>
      <c r="F590" s="8" t="s">
        <v>749</v>
      </c>
      <c r="G590" s="6" t="s">
        <v>2406</v>
      </c>
      <c r="H590" s="6" t="s">
        <v>2407</v>
      </c>
      <c r="I590" s="6" t="s">
        <v>2408</v>
      </c>
    </row>
    <row r="591" spans="1:9" ht="12.75">
      <c r="A591" s="5" t="s">
        <v>2405</v>
      </c>
      <c r="B591" s="5" t="s">
        <v>746</v>
      </c>
      <c r="C591" s="6" t="s">
        <v>165</v>
      </c>
      <c r="D591" s="5" t="s">
        <v>822</v>
      </c>
      <c r="E591" s="7">
        <v>12000</v>
      </c>
      <c r="F591" s="5"/>
      <c r="G591" s="6" t="s">
        <v>2409</v>
      </c>
      <c r="H591" s="6" t="s">
        <v>2410</v>
      </c>
      <c r="I591" s="6" t="s">
        <v>2411</v>
      </c>
    </row>
    <row r="592" spans="1:9" ht="12.75">
      <c r="A592" s="5" t="s">
        <v>2405</v>
      </c>
      <c r="B592" s="5" t="s">
        <v>746</v>
      </c>
      <c r="C592" s="9" t="s">
        <v>2412</v>
      </c>
      <c r="D592" s="8" t="s">
        <v>754</v>
      </c>
      <c r="F592" s="10">
        <v>14000</v>
      </c>
      <c r="G592" s="6" t="s">
        <v>2409</v>
      </c>
      <c r="H592" s="6" t="s">
        <v>2410</v>
      </c>
      <c r="I592" s="6" t="s">
        <v>2411</v>
      </c>
    </row>
    <row r="593" spans="1:9" ht="12.75">
      <c r="A593" s="5" t="s">
        <v>2405</v>
      </c>
      <c r="B593" s="5" t="s">
        <v>746</v>
      </c>
      <c r="C593" s="6" t="s">
        <v>1102</v>
      </c>
      <c r="D593" s="5" t="s">
        <v>748</v>
      </c>
      <c r="E593" s="7">
        <v>7000</v>
      </c>
      <c r="F593" s="5"/>
      <c r="G593" s="6" t="s">
        <v>2413</v>
      </c>
      <c r="H593" s="6" t="s">
        <v>2414</v>
      </c>
      <c r="I593" s="6" t="s">
        <v>2415</v>
      </c>
    </row>
    <row r="594" spans="1:9" ht="12.75">
      <c r="A594" s="5" t="s">
        <v>2405</v>
      </c>
      <c r="B594" s="5" t="s">
        <v>746</v>
      </c>
      <c r="C594" s="9" t="s">
        <v>155</v>
      </c>
      <c r="D594" s="8" t="s">
        <v>782</v>
      </c>
      <c r="F594" s="10">
        <v>5000</v>
      </c>
      <c r="G594" s="6" t="s">
        <v>2413</v>
      </c>
      <c r="H594" s="6" t="s">
        <v>2414</v>
      </c>
      <c r="I594" s="6" t="s">
        <v>2415</v>
      </c>
    </row>
    <row r="595" spans="3:6" ht="12.75">
      <c r="C595" s="9"/>
      <c r="D595" s="8" t="s">
        <v>2364</v>
      </c>
      <c r="E595" s="10">
        <f>SUM(E567:E594)</f>
        <v>377080</v>
      </c>
      <c r="F595" s="10">
        <f>SUM(F567:F594)</f>
        <v>24000</v>
      </c>
    </row>
    <row r="596" spans="3:6" ht="12.75">
      <c r="C596" s="9"/>
      <c r="D596" s="8" t="s">
        <v>2365</v>
      </c>
      <c r="E596" s="24">
        <f>COUNT(E567:E594)</f>
        <v>25</v>
      </c>
      <c r="F596" s="24">
        <f>COUNT(F567:F594)</f>
        <v>3</v>
      </c>
    </row>
    <row r="597" spans="3:6" ht="12.75">
      <c r="C597" s="9"/>
      <c r="D597" s="8"/>
      <c r="F597" s="10"/>
    </row>
    <row r="598" spans="1:9" ht="12.75">
      <c r="A598" s="5" t="s">
        <v>2416</v>
      </c>
      <c r="B598" s="5" t="s">
        <v>746</v>
      </c>
      <c r="C598" s="6" t="s">
        <v>1311</v>
      </c>
      <c r="D598" s="5" t="s">
        <v>748</v>
      </c>
      <c r="E598" s="7">
        <v>20000</v>
      </c>
      <c r="F598" s="8" t="s">
        <v>749</v>
      </c>
      <c r="G598" s="6" t="s">
        <v>2417</v>
      </c>
      <c r="H598" s="6" t="s">
        <v>2418</v>
      </c>
      <c r="I598" s="6" t="s">
        <v>2419</v>
      </c>
    </row>
    <row r="599" spans="1:9" ht="12.75">
      <c r="A599" s="5" t="s">
        <v>2420</v>
      </c>
      <c r="B599" s="5" t="s">
        <v>746</v>
      </c>
      <c r="C599" s="6" t="s">
        <v>422</v>
      </c>
      <c r="D599" s="5" t="s">
        <v>843</v>
      </c>
      <c r="E599" s="7">
        <v>10000</v>
      </c>
      <c r="F599" s="8" t="s">
        <v>749</v>
      </c>
      <c r="G599" s="6" t="s">
        <v>2421</v>
      </c>
      <c r="H599" s="6" t="s">
        <v>2422</v>
      </c>
      <c r="I599" s="6" t="s">
        <v>2423</v>
      </c>
    </row>
    <row r="600" spans="1:9" ht="12.75">
      <c r="A600" s="5" t="s">
        <v>2420</v>
      </c>
      <c r="B600" s="5" t="s">
        <v>746</v>
      </c>
      <c r="C600" s="6" t="s">
        <v>593</v>
      </c>
      <c r="D600" s="5" t="s">
        <v>857</v>
      </c>
      <c r="E600" s="7">
        <v>5000</v>
      </c>
      <c r="F600" s="8" t="s">
        <v>749</v>
      </c>
      <c r="G600" s="6" t="s">
        <v>2424</v>
      </c>
      <c r="H600" s="6" t="s">
        <v>2425</v>
      </c>
      <c r="I600" s="6" t="s">
        <v>2426</v>
      </c>
    </row>
    <row r="601" spans="1:9" ht="12.75">
      <c r="A601" s="5" t="s">
        <v>2420</v>
      </c>
      <c r="B601" s="5" t="s">
        <v>746</v>
      </c>
      <c r="C601" s="6" t="s">
        <v>91</v>
      </c>
      <c r="D601" s="5" t="s">
        <v>838</v>
      </c>
      <c r="E601" s="7">
        <v>10000</v>
      </c>
      <c r="F601" s="5"/>
      <c r="G601" s="6" t="s">
        <v>911</v>
      </c>
      <c r="H601" s="6" t="s">
        <v>2427</v>
      </c>
      <c r="I601" s="6" t="s">
        <v>2428</v>
      </c>
    </row>
    <row r="602" spans="1:9" ht="12.75">
      <c r="A602" s="5" t="s">
        <v>2420</v>
      </c>
      <c r="B602" s="5" t="s">
        <v>746</v>
      </c>
      <c r="C602" s="9" t="s">
        <v>91</v>
      </c>
      <c r="D602" s="8" t="s">
        <v>843</v>
      </c>
      <c r="F602" s="10">
        <v>22000</v>
      </c>
      <c r="G602" s="6" t="s">
        <v>911</v>
      </c>
      <c r="H602" s="6" t="s">
        <v>2427</v>
      </c>
      <c r="I602" s="6" t="s">
        <v>2428</v>
      </c>
    </row>
    <row r="603" spans="1:9" ht="12.75">
      <c r="A603" s="5" t="s">
        <v>2420</v>
      </c>
      <c r="B603" s="5" t="s">
        <v>746</v>
      </c>
      <c r="C603" s="9" t="s">
        <v>91</v>
      </c>
      <c r="D603" s="8" t="s">
        <v>843</v>
      </c>
      <c r="F603" s="10">
        <v>10000</v>
      </c>
      <c r="G603" s="6" t="s">
        <v>911</v>
      </c>
      <c r="H603" s="6" t="s">
        <v>2427</v>
      </c>
      <c r="I603" s="6" t="s">
        <v>2428</v>
      </c>
    </row>
    <row r="604" spans="1:9" ht="12.75">
      <c r="A604" s="5" t="s">
        <v>2420</v>
      </c>
      <c r="B604" s="5" t="s">
        <v>746</v>
      </c>
      <c r="C604" s="6" t="s">
        <v>297</v>
      </c>
      <c r="D604" s="5" t="s">
        <v>838</v>
      </c>
      <c r="E604" s="7">
        <v>6000</v>
      </c>
      <c r="F604" s="8" t="s">
        <v>749</v>
      </c>
      <c r="G604" s="6" t="s">
        <v>911</v>
      </c>
      <c r="H604" s="6" t="s">
        <v>2429</v>
      </c>
      <c r="I604" s="6" t="s">
        <v>2430</v>
      </c>
    </row>
    <row r="605" spans="1:9" ht="12.75">
      <c r="A605" s="5" t="s">
        <v>2420</v>
      </c>
      <c r="B605" s="5" t="s">
        <v>746</v>
      </c>
      <c r="C605" s="6" t="s">
        <v>1445</v>
      </c>
      <c r="D605" s="5" t="s">
        <v>838</v>
      </c>
      <c r="E605" s="7">
        <v>25000</v>
      </c>
      <c r="F605" s="8" t="s">
        <v>749</v>
      </c>
      <c r="G605" s="6" t="s">
        <v>1446</v>
      </c>
      <c r="H605" s="6" t="s">
        <v>1447</v>
      </c>
      <c r="I605" s="6" t="s">
        <v>1448</v>
      </c>
    </row>
    <row r="606" spans="1:9" ht="12.75">
      <c r="A606" s="5" t="s">
        <v>2420</v>
      </c>
      <c r="B606" s="5" t="s">
        <v>746</v>
      </c>
      <c r="C606" s="6" t="s">
        <v>1449</v>
      </c>
      <c r="D606" s="5" t="s">
        <v>838</v>
      </c>
      <c r="E606" s="7">
        <v>22000</v>
      </c>
      <c r="F606" s="8" t="s">
        <v>749</v>
      </c>
      <c r="G606" s="6" t="s">
        <v>1450</v>
      </c>
      <c r="H606" s="6" t="s">
        <v>1451</v>
      </c>
      <c r="I606" s="6" t="s">
        <v>1452</v>
      </c>
    </row>
    <row r="607" spans="1:9" ht="12.75">
      <c r="A607" s="5" t="s">
        <v>2420</v>
      </c>
      <c r="B607" s="5" t="s">
        <v>746</v>
      </c>
      <c r="C607" s="6" t="s">
        <v>1445</v>
      </c>
      <c r="D607" s="5" t="s">
        <v>838</v>
      </c>
      <c r="E607" s="7">
        <v>50000</v>
      </c>
      <c r="F607" s="8" t="s">
        <v>749</v>
      </c>
      <c r="G607" s="6" t="s">
        <v>1453</v>
      </c>
      <c r="H607" s="6" t="s">
        <v>1454</v>
      </c>
      <c r="I607" s="6" t="s">
        <v>1455</v>
      </c>
    </row>
    <row r="608" spans="1:9" ht="12.75">
      <c r="A608" s="5" t="s">
        <v>1456</v>
      </c>
      <c r="B608" s="5" t="s">
        <v>746</v>
      </c>
      <c r="C608" s="6" t="s">
        <v>363</v>
      </c>
      <c r="D608" s="5" t="s">
        <v>857</v>
      </c>
      <c r="E608" s="7">
        <v>5500</v>
      </c>
      <c r="F608" s="8" t="s">
        <v>749</v>
      </c>
      <c r="G608" s="6" t="s">
        <v>1457</v>
      </c>
      <c r="H608" s="6" t="s">
        <v>1458</v>
      </c>
      <c r="I608" s="6" t="s">
        <v>1459</v>
      </c>
    </row>
    <row r="609" spans="1:9" ht="12.75">
      <c r="A609" s="5" t="s">
        <v>1456</v>
      </c>
      <c r="B609" s="5" t="s">
        <v>772</v>
      </c>
      <c r="C609" s="6" t="s">
        <v>1460</v>
      </c>
      <c r="D609" s="5" t="s">
        <v>838</v>
      </c>
      <c r="E609" s="7">
        <v>2000</v>
      </c>
      <c r="F609" s="8" t="s">
        <v>749</v>
      </c>
      <c r="G609" s="6" t="s">
        <v>1738</v>
      </c>
      <c r="H609" s="6" t="s">
        <v>1461</v>
      </c>
      <c r="I609" s="6" t="s">
        <v>1462</v>
      </c>
    </row>
    <row r="610" spans="1:9" ht="12.75">
      <c r="A610" s="5" t="s">
        <v>1463</v>
      </c>
      <c r="B610" s="5" t="s">
        <v>772</v>
      </c>
      <c r="C610" s="6" t="s">
        <v>1464</v>
      </c>
      <c r="D610" s="5" t="s">
        <v>754</v>
      </c>
      <c r="E610" s="7">
        <v>8139</v>
      </c>
      <c r="F610" s="8" t="s">
        <v>749</v>
      </c>
      <c r="G610" s="6" t="s">
        <v>1465</v>
      </c>
      <c r="H610" s="6" t="s">
        <v>2429</v>
      </c>
      <c r="I610" s="6" t="s">
        <v>1466</v>
      </c>
    </row>
    <row r="611" spans="1:9" ht="12.75">
      <c r="A611" s="5" t="s">
        <v>1467</v>
      </c>
      <c r="B611" s="5" t="s">
        <v>746</v>
      </c>
      <c r="C611" s="6" t="s">
        <v>1468</v>
      </c>
      <c r="D611" s="5" t="s">
        <v>822</v>
      </c>
      <c r="E611" s="7">
        <v>14000</v>
      </c>
      <c r="F611" s="8" t="s">
        <v>749</v>
      </c>
      <c r="G611" s="6" t="s">
        <v>1469</v>
      </c>
      <c r="H611" s="6" t="s">
        <v>1470</v>
      </c>
      <c r="I611" s="6" t="s">
        <v>1471</v>
      </c>
    </row>
    <row r="612" spans="1:9" ht="12.75">
      <c r="A612" s="5" t="s">
        <v>1472</v>
      </c>
      <c r="B612" s="5" t="s">
        <v>746</v>
      </c>
      <c r="C612" s="6" t="s">
        <v>1410</v>
      </c>
      <c r="D612" s="5" t="s">
        <v>748</v>
      </c>
      <c r="E612" s="7">
        <v>30000</v>
      </c>
      <c r="F612" s="8" t="s">
        <v>749</v>
      </c>
      <c r="G612" s="6" t="s">
        <v>778</v>
      </c>
      <c r="H612" s="6" t="s">
        <v>1473</v>
      </c>
      <c r="I612" s="6" t="s">
        <v>1474</v>
      </c>
    </row>
    <row r="613" spans="1:9" ht="12.75">
      <c r="A613" s="5" t="s">
        <v>1475</v>
      </c>
      <c r="B613" s="5" t="s">
        <v>746</v>
      </c>
      <c r="C613" s="6" t="s">
        <v>119</v>
      </c>
      <c r="D613" s="5" t="s">
        <v>782</v>
      </c>
      <c r="E613" s="7">
        <v>20000</v>
      </c>
      <c r="F613" s="8" t="s">
        <v>749</v>
      </c>
      <c r="G613" s="6" t="s">
        <v>1476</v>
      </c>
      <c r="H613" s="6" t="s">
        <v>1477</v>
      </c>
      <c r="I613" s="6" t="s">
        <v>894</v>
      </c>
    </row>
    <row r="614" spans="1:9" ht="12.75">
      <c r="A614" s="5" t="s">
        <v>1475</v>
      </c>
      <c r="B614" s="5" t="s">
        <v>746</v>
      </c>
      <c r="C614" s="6" t="s">
        <v>902</v>
      </c>
      <c r="D614" s="5" t="s">
        <v>782</v>
      </c>
      <c r="E614" s="7">
        <v>20000</v>
      </c>
      <c r="F614" s="8" t="s">
        <v>749</v>
      </c>
      <c r="G614" s="6" t="s">
        <v>1478</v>
      </c>
      <c r="H614" s="6" t="s">
        <v>1479</v>
      </c>
      <c r="I614" s="6" t="s">
        <v>894</v>
      </c>
    </row>
    <row r="615" spans="1:9" ht="12.75">
      <c r="A615" s="5" t="s">
        <v>1475</v>
      </c>
      <c r="B615" s="5" t="s">
        <v>746</v>
      </c>
      <c r="C615" s="6" t="s">
        <v>976</v>
      </c>
      <c r="D615" s="5" t="s">
        <v>748</v>
      </c>
      <c r="E615" s="7">
        <v>19000</v>
      </c>
      <c r="F615" s="8" t="s">
        <v>749</v>
      </c>
      <c r="G615" s="6" t="s">
        <v>903</v>
      </c>
      <c r="H615" s="6" t="s">
        <v>1480</v>
      </c>
      <c r="I615" s="6" t="s">
        <v>1481</v>
      </c>
    </row>
    <row r="616" spans="1:9" ht="12.75">
      <c r="A616" s="5" t="s">
        <v>1475</v>
      </c>
      <c r="B616" s="5" t="s">
        <v>746</v>
      </c>
      <c r="C616" s="6" t="s">
        <v>1796</v>
      </c>
      <c r="D616" s="5" t="s">
        <v>857</v>
      </c>
      <c r="E616" s="7">
        <v>8000</v>
      </c>
      <c r="F616" s="8" t="s">
        <v>749</v>
      </c>
      <c r="G616" s="6" t="s">
        <v>128</v>
      </c>
      <c r="H616" s="6" t="s">
        <v>1482</v>
      </c>
      <c r="I616" s="6" t="s">
        <v>1483</v>
      </c>
    </row>
    <row r="617" spans="1:9" ht="12.75">
      <c r="A617" s="5" t="s">
        <v>1484</v>
      </c>
      <c r="B617" s="5" t="s">
        <v>746</v>
      </c>
      <c r="C617" s="6" t="s">
        <v>1485</v>
      </c>
      <c r="D617" s="5" t="s">
        <v>759</v>
      </c>
      <c r="E617" s="7">
        <v>10000</v>
      </c>
      <c r="F617" s="8" t="s">
        <v>749</v>
      </c>
      <c r="G617" s="6" t="s">
        <v>1486</v>
      </c>
      <c r="H617" s="6" t="s">
        <v>1487</v>
      </c>
      <c r="I617" s="6" t="s">
        <v>1488</v>
      </c>
    </row>
    <row r="618" spans="1:9" ht="12.75">
      <c r="A618" s="5" t="s">
        <v>1484</v>
      </c>
      <c r="B618" s="5" t="s">
        <v>746</v>
      </c>
      <c r="C618" s="6" t="s">
        <v>1489</v>
      </c>
      <c r="D618" s="5" t="s">
        <v>748</v>
      </c>
      <c r="E618" s="7">
        <v>1800</v>
      </c>
      <c r="F618" s="8" t="s">
        <v>749</v>
      </c>
      <c r="G618" s="6" t="s">
        <v>1490</v>
      </c>
      <c r="H618" s="6" t="s">
        <v>1491</v>
      </c>
      <c r="I618" s="6" t="s">
        <v>1492</v>
      </c>
    </row>
    <row r="619" spans="1:9" ht="12.75">
      <c r="A619" s="5" t="s">
        <v>1493</v>
      </c>
      <c r="B619" s="5" t="s">
        <v>746</v>
      </c>
      <c r="C619" s="6" t="s">
        <v>2357</v>
      </c>
      <c r="D619" s="5" t="s">
        <v>748</v>
      </c>
      <c r="E619" s="7">
        <v>25000</v>
      </c>
      <c r="F619" s="5"/>
      <c r="G619" s="6" t="s">
        <v>128</v>
      </c>
      <c r="H619" s="6" t="s">
        <v>1494</v>
      </c>
      <c r="I619" s="6" t="s">
        <v>1495</v>
      </c>
    </row>
    <row r="620" spans="1:9" ht="12.75">
      <c r="A620" s="5" t="s">
        <v>1493</v>
      </c>
      <c r="B620" s="5" t="s">
        <v>746</v>
      </c>
      <c r="C620" s="9" t="s">
        <v>1496</v>
      </c>
      <c r="D620" s="8" t="s">
        <v>782</v>
      </c>
      <c r="F620" s="10">
        <v>30000</v>
      </c>
      <c r="G620" s="6" t="s">
        <v>128</v>
      </c>
      <c r="H620" s="6" t="s">
        <v>1494</v>
      </c>
      <c r="I620" s="6" t="s">
        <v>1495</v>
      </c>
    </row>
    <row r="621" spans="1:9" ht="12.75">
      <c r="A621" s="5" t="s">
        <v>1493</v>
      </c>
      <c r="B621" s="5" t="s">
        <v>746</v>
      </c>
      <c r="C621" s="6" t="s">
        <v>18</v>
      </c>
      <c r="D621" s="5" t="s">
        <v>748</v>
      </c>
      <c r="E621" s="7">
        <v>20000</v>
      </c>
      <c r="F621" s="8" t="s">
        <v>749</v>
      </c>
      <c r="G621" s="6" t="s">
        <v>1497</v>
      </c>
      <c r="H621" s="6" t="s">
        <v>1498</v>
      </c>
      <c r="I621" s="6" t="s">
        <v>1499</v>
      </c>
    </row>
    <row r="622" spans="1:9" ht="12.75">
      <c r="A622" s="5" t="s">
        <v>1493</v>
      </c>
      <c r="B622" s="5" t="s">
        <v>746</v>
      </c>
      <c r="C622" s="6" t="s">
        <v>1500</v>
      </c>
      <c r="D622" s="5" t="s">
        <v>748</v>
      </c>
      <c r="E622" s="7">
        <v>15000</v>
      </c>
      <c r="F622" s="8" t="s">
        <v>749</v>
      </c>
      <c r="G622" s="6" t="s">
        <v>1501</v>
      </c>
      <c r="H622" s="6" t="s">
        <v>1502</v>
      </c>
      <c r="I622" s="6" t="s">
        <v>1503</v>
      </c>
    </row>
    <row r="623" spans="1:9" ht="12.75">
      <c r="A623" s="5" t="s">
        <v>1493</v>
      </c>
      <c r="B623" s="5" t="s">
        <v>746</v>
      </c>
      <c r="C623" s="6" t="s">
        <v>998</v>
      </c>
      <c r="D623" s="5" t="s">
        <v>748</v>
      </c>
      <c r="E623" s="7">
        <v>5000</v>
      </c>
      <c r="F623" s="8" t="s">
        <v>749</v>
      </c>
      <c r="G623" s="6" t="s">
        <v>1504</v>
      </c>
      <c r="H623" s="6" t="s">
        <v>1505</v>
      </c>
      <c r="I623" s="6" t="s">
        <v>1506</v>
      </c>
    </row>
    <row r="624" spans="1:9" ht="12.75">
      <c r="A624" s="5" t="s">
        <v>1507</v>
      </c>
      <c r="B624" s="5" t="s">
        <v>772</v>
      </c>
      <c r="C624" s="6" t="s">
        <v>1508</v>
      </c>
      <c r="D624" s="5" t="s">
        <v>838</v>
      </c>
      <c r="E624" s="7">
        <v>34200</v>
      </c>
      <c r="F624" s="8" t="s">
        <v>749</v>
      </c>
      <c r="G624" s="6" t="s">
        <v>215</v>
      </c>
      <c r="H624" s="6" t="s">
        <v>79</v>
      </c>
      <c r="I624" s="6" t="s">
        <v>1509</v>
      </c>
    </row>
    <row r="625" spans="1:9" ht="12.75">
      <c r="A625" s="5" t="s">
        <v>1510</v>
      </c>
      <c r="B625" s="5" t="s">
        <v>772</v>
      </c>
      <c r="C625" s="6" t="s">
        <v>461</v>
      </c>
      <c r="D625" s="5" t="s">
        <v>782</v>
      </c>
      <c r="E625" s="7">
        <v>15000</v>
      </c>
      <c r="F625" s="8" t="s">
        <v>749</v>
      </c>
      <c r="G625" s="6" t="s">
        <v>1511</v>
      </c>
      <c r="H625" s="6" t="s">
        <v>1512</v>
      </c>
      <c r="I625" s="6" t="s">
        <v>1513</v>
      </c>
    </row>
    <row r="626" spans="4:6" ht="12.75">
      <c r="D626" s="8" t="s">
        <v>2364</v>
      </c>
      <c r="E626" s="10">
        <f>SUM(E598:E625)</f>
        <v>400639</v>
      </c>
      <c r="F626" s="10">
        <f>SUM(F598:F625)</f>
        <v>62000</v>
      </c>
    </row>
    <row r="627" spans="4:6" ht="12.75">
      <c r="D627" s="8" t="s">
        <v>2365</v>
      </c>
      <c r="E627" s="24">
        <f>COUNT(E598:E625)</f>
        <v>25</v>
      </c>
      <c r="F627" s="24">
        <f>COUNT(F598:F625)</f>
        <v>3</v>
      </c>
    </row>
    <row r="629" spans="1:9" ht="12.75">
      <c r="A629" s="5" t="s">
        <v>1514</v>
      </c>
      <c r="B629" s="5" t="s">
        <v>746</v>
      </c>
      <c r="C629" s="6" t="s">
        <v>550</v>
      </c>
      <c r="D629" s="5" t="s">
        <v>748</v>
      </c>
      <c r="E629" s="7">
        <v>4000</v>
      </c>
      <c r="F629" s="8" t="s">
        <v>749</v>
      </c>
      <c r="G629" s="6" t="s">
        <v>1515</v>
      </c>
      <c r="H629" s="6" t="s">
        <v>1516</v>
      </c>
      <c r="I629" s="6" t="s">
        <v>894</v>
      </c>
    </row>
    <row r="630" spans="1:9" ht="12.75">
      <c r="A630" s="5" t="s">
        <v>1514</v>
      </c>
      <c r="B630" s="5" t="s">
        <v>746</v>
      </c>
      <c r="C630" s="6" t="s">
        <v>136</v>
      </c>
      <c r="D630" s="5" t="s">
        <v>843</v>
      </c>
      <c r="E630" s="7">
        <v>7000</v>
      </c>
      <c r="F630" s="8" t="s">
        <v>749</v>
      </c>
      <c r="G630" s="6" t="s">
        <v>1517</v>
      </c>
      <c r="H630" s="6" t="s">
        <v>138</v>
      </c>
      <c r="I630" s="6" t="s">
        <v>1518</v>
      </c>
    </row>
    <row r="631" spans="1:9" ht="12.75">
      <c r="A631" s="5" t="s">
        <v>1519</v>
      </c>
      <c r="B631" s="5" t="s">
        <v>746</v>
      </c>
      <c r="C631" s="6" t="s">
        <v>1377</v>
      </c>
      <c r="D631" s="5" t="s">
        <v>782</v>
      </c>
      <c r="E631" s="7">
        <v>6500</v>
      </c>
      <c r="F631" s="8" t="s">
        <v>749</v>
      </c>
      <c r="G631" s="6" t="s">
        <v>1520</v>
      </c>
      <c r="H631" s="6" t="s">
        <v>2370</v>
      </c>
      <c r="I631" s="6" t="s">
        <v>1521</v>
      </c>
    </row>
    <row r="632" spans="1:9" ht="12.75">
      <c r="A632" s="5" t="s">
        <v>1519</v>
      </c>
      <c r="B632" s="5" t="s">
        <v>746</v>
      </c>
      <c r="C632" s="6" t="s">
        <v>241</v>
      </c>
      <c r="D632" s="5" t="s">
        <v>748</v>
      </c>
      <c r="E632" s="7">
        <v>14000</v>
      </c>
      <c r="F632" s="8" t="s">
        <v>749</v>
      </c>
      <c r="G632" s="6" t="s">
        <v>1522</v>
      </c>
      <c r="H632" s="6" t="s">
        <v>1523</v>
      </c>
      <c r="I632" s="6" t="s">
        <v>2389</v>
      </c>
    </row>
    <row r="633" spans="1:9" ht="12.75">
      <c r="A633" s="5" t="s">
        <v>1519</v>
      </c>
      <c r="B633" s="5" t="s">
        <v>746</v>
      </c>
      <c r="C633" s="6" t="s">
        <v>1524</v>
      </c>
      <c r="D633" s="5" t="s">
        <v>822</v>
      </c>
      <c r="E633" s="7">
        <v>14000</v>
      </c>
      <c r="F633" s="8" t="s">
        <v>749</v>
      </c>
      <c r="G633" s="6" t="s">
        <v>827</v>
      </c>
      <c r="H633" s="6" t="s">
        <v>1525</v>
      </c>
      <c r="I633" s="6" t="s">
        <v>1526</v>
      </c>
    </row>
    <row r="634" spans="1:9" ht="12.75">
      <c r="A634" s="5" t="s">
        <v>1519</v>
      </c>
      <c r="B634" s="5" t="s">
        <v>746</v>
      </c>
      <c r="C634" s="6" t="s">
        <v>1527</v>
      </c>
      <c r="D634" s="5" t="s">
        <v>822</v>
      </c>
      <c r="E634" s="7">
        <v>12000</v>
      </c>
      <c r="F634" s="8" t="s">
        <v>749</v>
      </c>
      <c r="G634" s="6" t="s">
        <v>1528</v>
      </c>
      <c r="H634" s="6" t="s">
        <v>1529</v>
      </c>
      <c r="I634" s="6" t="s">
        <v>983</v>
      </c>
    </row>
    <row r="635" spans="1:9" ht="12.75">
      <c r="A635" s="5" t="s">
        <v>1519</v>
      </c>
      <c r="B635" s="5" t="s">
        <v>772</v>
      </c>
      <c r="C635" s="6" t="s">
        <v>1292</v>
      </c>
      <c r="D635" s="5" t="s">
        <v>857</v>
      </c>
      <c r="E635" s="7">
        <v>32000</v>
      </c>
      <c r="F635" s="8" t="s">
        <v>749</v>
      </c>
      <c r="G635" s="6" t="s">
        <v>1530</v>
      </c>
      <c r="H635" s="6" t="s">
        <v>1531</v>
      </c>
      <c r="I635" s="6" t="s">
        <v>1532</v>
      </c>
    </row>
    <row r="636" spans="1:9" ht="12.75">
      <c r="A636" s="5" t="s">
        <v>1519</v>
      </c>
      <c r="B636" s="5" t="s">
        <v>746</v>
      </c>
      <c r="C636" s="6" t="s">
        <v>1533</v>
      </c>
      <c r="D636" s="5" t="s">
        <v>748</v>
      </c>
      <c r="E636" s="7">
        <v>10000</v>
      </c>
      <c r="F636" s="8" t="s">
        <v>749</v>
      </c>
      <c r="G636" s="6" t="s">
        <v>911</v>
      </c>
      <c r="H636" s="6" t="s">
        <v>1534</v>
      </c>
      <c r="I636" s="6" t="s">
        <v>1535</v>
      </c>
    </row>
    <row r="637" spans="1:9" ht="12.75">
      <c r="A637" s="5" t="s">
        <v>1536</v>
      </c>
      <c r="B637" s="5" t="s">
        <v>772</v>
      </c>
      <c r="C637" s="6" t="s">
        <v>593</v>
      </c>
      <c r="D637" s="5" t="s">
        <v>857</v>
      </c>
      <c r="E637" s="7">
        <v>8000</v>
      </c>
      <c r="F637" s="8" t="s">
        <v>749</v>
      </c>
      <c r="G637" s="6" t="s">
        <v>911</v>
      </c>
      <c r="H637" s="6" t="s">
        <v>1221</v>
      </c>
      <c r="I637" s="6" t="s">
        <v>1537</v>
      </c>
    </row>
    <row r="638" spans="1:9" ht="12.75">
      <c r="A638" s="5" t="s">
        <v>1536</v>
      </c>
      <c r="B638" s="5" t="s">
        <v>746</v>
      </c>
      <c r="C638" s="6" t="s">
        <v>461</v>
      </c>
      <c r="D638" s="5" t="s">
        <v>782</v>
      </c>
      <c r="E638" s="7">
        <v>12000</v>
      </c>
      <c r="F638" s="8" t="s">
        <v>749</v>
      </c>
      <c r="G638" s="6" t="s">
        <v>1538</v>
      </c>
      <c r="H638" s="6" t="s">
        <v>1539</v>
      </c>
      <c r="I638" s="6" t="s">
        <v>894</v>
      </c>
    </row>
    <row r="639" spans="1:9" ht="12.75">
      <c r="A639" s="5" t="s">
        <v>1536</v>
      </c>
      <c r="B639" s="5" t="s">
        <v>746</v>
      </c>
      <c r="C639" s="6" t="s">
        <v>396</v>
      </c>
      <c r="D639" s="5" t="s">
        <v>782</v>
      </c>
      <c r="E639" s="7">
        <v>30000</v>
      </c>
      <c r="F639" s="8" t="s">
        <v>749</v>
      </c>
      <c r="G639" s="6" t="s">
        <v>1935</v>
      </c>
      <c r="H639" s="6" t="s">
        <v>1540</v>
      </c>
      <c r="I639" s="6" t="s">
        <v>1541</v>
      </c>
    </row>
    <row r="640" spans="1:9" ht="12.75">
      <c r="A640" s="5" t="s">
        <v>1542</v>
      </c>
      <c r="B640" s="5" t="s">
        <v>746</v>
      </c>
      <c r="C640" s="6" t="s">
        <v>1543</v>
      </c>
      <c r="D640" s="5" t="s">
        <v>838</v>
      </c>
      <c r="E640" s="7">
        <v>7000</v>
      </c>
      <c r="F640" s="8" t="s">
        <v>749</v>
      </c>
      <c r="G640" s="6" t="s">
        <v>1374</v>
      </c>
      <c r="H640" s="6" t="s">
        <v>1544</v>
      </c>
      <c r="I640" s="6" t="s">
        <v>894</v>
      </c>
    </row>
    <row r="641" spans="1:9" ht="12.75">
      <c r="A641" s="5" t="s">
        <v>1545</v>
      </c>
      <c r="B641" s="5" t="s">
        <v>772</v>
      </c>
      <c r="C641" s="6" t="s">
        <v>67</v>
      </c>
      <c r="D641" s="5" t="s">
        <v>782</v>
      </c>
      <c r="E641" s="7">
        <v>24000</v>
      </c>
      <c r="F641" s="8" t="s">
        <v>749</v>
      </c>
      <c r="G641" s="6" t="s">
        <v>1546</v>
      </c>
      <c r="H641" s="6" t="s">
        <v>1547</v>
      </c>
      <c r="I641" s="6" t="s">
        <v>1548</v>
      </c>
    </row>
    <row r="642" spans="1:9" ht="12.75">
      <c r="A642" s="5" t="s">
        <v>1549</v>
      </c>
      <c r="B642" s="5" t="s">
        <v>772</v>
      </c>
      <c r="C642" s="6" t="s">
        <v>91</v>
      </c>
      <c r="D642" s="5" t="s">
        <v>843</v>
      </c>
      <c r="E642" s="7">
        <v>36000</v>
      </c>
      <c r="F642" s="8" t="s">
        <v>749</v>
      </c>
      <c r="G642" s="6" t="s">
        <v>1550</v>
      </c>
      <c r="H642" s="6" t="s">
        <v>1551</v>
      </c>
      <c r="I642" s="6" t="s">
        <v>1552</v>
      </c>
    </row>
    <row r="643" spans="1:9" ht="12.75">
      <c r="A643" s="5" t="s">
        <v>1553</v>
      </c>
      <c r="B643" s="5" t="s">
        <v>772</v>
      </c>
      <c r="C643" s="6" t="s">
        <v>1371</v>
      </c>
      <c r="D643" s="5" t="s">
        <v>838</v>
      </c>
      <c r="E643" s="7">
        <v>39000</v>
      </c>
      <c r="F643" s="8" t="s">
        <v>749</v>
      </c>
      <c r="G643" s="6" t="s">
        <v>141</v>
      </c>
      <c r="H643" s="6" t="s">
        <v>142</v>
      </c>
      <c r="I643" s="6" t="s">
        <v>1554</v>
      </c>
    </row>
    <row r="644" spans="1:9" ht="12.75">
      <c r="A644" s="5" t="s">
        <v>1555</v>
      </c>
      <c r="B644" s="5" t="s">
        <v>772</v>
      </c>
      <c r="C644" s="6" t="s">
        <v>1556</v>
      </c>
      <c r="D644" s="5" t="s">
        <v>843</v>
      </c>
      <c r="E644" s="7">
        <v>18000</v>
      </c>
      <c r="F644" s="8" t="s">
        <v>749</v>
      </c>
      <c r="G644" s="6" t="s">
        <v>141</v>
      </c>
      <c r="H644" s="6" t="s">
        <v>1557</v>
      </c>
      <c r="I644" s="6" t="s">
        <v>1558</v>
      </c>
    </row>
    <row r="645" spans="1:9" ht="12.75">
      <c r="A645" s="5" t="s">
        <v>1555</v>
      </c>
      <c r="B645" s="5" t="s">
        <v>746</v>
      </c>
      <c r="C645" s="6" t="s">
        <v>593</v>
      </c>
      <c r="D645" s="5" t="s">
        <v>857</v>
      </c>
      <c r="E645" s="7">
        <v>5000</v>
      </c>
      <c r="F645" s="8" t="s">
        <v>749</v>
      </c>
      <c r="G645" s="6" t="s">
        <v>1559</v>
      </c>
      <c r="H645" s="6" t="s">
        <v>1560</v>
      </c>
      <c r="I645" s="6" t="s">
        <v>1561</v>
      </c>
    </row>
    <row r="646" spans="1:9" ht="12.75">
      <c r="A646" s="5" t="s">
        <v>1562</v>
      </c>
      <c r="B646" s="5" t="s">
        <v>746</v>
      </c>
      <c r="C646" s="6" t="s">
        <v>512</v>
      </c>
      <c r="D646" s="5" t="s">
        <v>754</v>
      </c>
      <c r="E646" s="7">
        <v>20000</v>
      </c>
      <c r="F646" s="8" t="s">
        <v>749</v>
      </c>
      <c r="G646" s="6" t="s">
        <v>513</v>
      </c>
      <c r="H646" s="6" t="s">
        <v>1563</v>
      </c>
      <c r="I646" s="6" t="s">
        <v>917</v>
      </c>
    </row>
    <row r="647" spans="1:9" ht="12.75">
      <c r="A647" s="5" t="s">
        <v>1562</v>
      </c>
      <c r="B647" s="5" t="s">
        <v>746</v>
      </c>
      <c r="C647" s="6" t="s">
        <v>422</v>
      </c>
      <c r="D647" s="5" t="s">
        <v>843</v>
      </c>
      <c r="E647" s="7">
        <v>5000</v>
      </c>
      <c r="F647" s="8" t="s">
        <v>749</v>
      </c>
      <c r="G647" s="6" t="s">
        <v>1564</v>
      </c>
      <c r="H647" s="6" t="s">
        <v>1565</v>
      </c>
      <c r="I647" s="6" t="s">
        <v>1566</v>
      </c>
    </row>
    <row r="648" spans="1:9" ht="12.75">
      <c r="A648" s="5" t="s">
        <v>1562</v>
      </c>
      <c r="B648" s="5" t="s">
        <v>746</v>
      </c>
      <c r="C648" s="6" t="s">
        <v>43</v>
      </c>
      <c r="D648" s="5" t="s">
        <v>754</v>
      </c>
      <c r="E648" s="7">
        <v>6500</v>
      </c>
      <c r="F648" s="8" t="s">
        <v>749</v>
      </c>
      <c r="G648" s="6" t="s">
        <v>778</v>
      </c>
      <c r="H648" s="6" t="s">
        <v>1232</v>
      </c>
      <c r="I648" s="6" t="s">
        <v>1567</v>
      </c>
    </row>
    <row r="649" spans="1:9" ht="12.75">
      <c r="A649" s="5" t="s">
        <v>1568</v>
      </c>
      <c r="B649" s="5" t="s">
        <v>746</v>
      </c>
      <c r="C649" s="6" t="s">
        <v>1569</v>
      </c>
      <c r="D649" s="5" t="s">
        <v>748</v>
      </c>
      <c r="E649" s="7">
        <v>5000</v>
      </c>
      <c r="F649" s="8" t="s">
        <v>749</v>
      </c>
      <c r="G649" s="6" t="s">
        <v>1570</v>
      </c>
      <c r="H649" s="6" t="s">
        <v>1571</v>
      </c>
      <c r="I649" s="6" t="s">
        <v>1572</v>
      </c>
    </row>
    <row r="650" spans="1:9" ht="12.75">
      <c r="A650" s="5" t="s">
        <v>1568</v>
      </c>
      <c r="B650" s="5" t="s">
        <v>746</v>
      </c>
      <c r="C650" s="6" t="s">
        <v>31</v>
      </c>
      <c r="D650" s="5" t="s">
        <v>748</v>
      </c>
      <c r="E650" s="7">
        <v>5000</v>
      </c>
      <c r="F650" s="8" t="s">
        <v>749</v>
      </c>
      <c r="G650" s="6" t="s">
        <v>1570</v>
      </c>
      <c r="H650" s="6" t="s">
        <v>1573</v>
      </c>
      <c r="I650" s="6" t="s">
        <v>1572</v>
      </c>
    </row>
    <row r="651" spans="1:9" ht="12.75">
      <c r="A651" s="5" t="s">
        <v>1568</v>
      </c>
      <c r="B651" s="5" t="s">
        <v>746</v>
      </c>
      <c r="C651" s="6" t="s">
        <v>31</v>
      </c>
      <c r="D651" s="5" t="s">
        <v>748</v>
      </c>
      <c r="E651" s="7">
        <v>14000</v>
      </c>
      <c r="F651" s="8" t="s">
        <v>749</v>
      </c>
      <c r="G651" s="6" t="s">
        <v>1570</v>
      </c>
      <c r="H651" s="6" t="s">
        <v>1574</v>
      </c>
      <c r="I651" s="6" t="s">
        <v>1572</v>
      </c>
    </row>
    <row r="652" spans="1:9" ht="12.75">
      <c r="A652" s="5" t="s">
        <v>1575</v>
      </c>
      <c r="B652" s="5" t="s">
        <v>746</v>
      </c>
      <c r="C652" s="6" t="s">
        <v>1364</v>
      </c>
      <c r="D652" s="5" t="s">
        <v>782</v>
      </c>
      <c r="E652" s="7">
        <v>15000</v>
      </c>
      <c r="F652" s="8" t="s">
        <v>749</v>
      </c>
      <c r="G652" s="6" t="s">
        <v>1576</v>
      </c>
      <c r="H652" s="6" t="s">
        <v>1577</v>
      </c>
      <c r="I652" s="6" t="s">
        <v>894</v>
      </c>
    </row>
    <row r="653" spans="1:9" ht="12.75">
      <c r="A653" s="5" t="s">
        <v>1575</v>
      </c>
      <c r="B653" s="5" t="s">
        <v>746</v>
      </c>
      <c r="C653" s="6" t="s">
        <v>1578</v>
      </c>
      <c r="D653" s="5" t="s">
        <v>748</v>
      </c>
      <c r="E653" s="7">
        <v>20000</v>
      </c>
      <c r="F653" s="8" t="s">
        <v>749</v>
      </c>
      <c r="G653" s="6" t="s">
        <v>1497</v>
      </c>
      <c r="H653" s="6" t="s">
        <v>1579</v>
      </c>
      <c r="I653" s="6" t="s">
        <v>1580</v>
      </c>
    </row>
    <row r="654" spans="1:9" ht="12.75">
      <c r="A654" s="5" t="s">
        <v>1575</v>
      </c>
      <c r="B654" s="5" t="s">
        <v>746</v>
      </c>
      <c r="C654" s="6" t="s">
        <v>247</v>
      </c>
      <c r="D654" s="5" t="s">
        <v>822</v>
      </c>
      <c r="E654" s="7">
        <v>22000</v>
      </c>
      <c r="F654" s="8" t="s">
        <v>749</v>
      </c>
      <c r="G654" s="6" t="s">
        <v>640</v>
      </c>
      <c r="H654" s="6" t="s">
        <v>1848</v>
      </c>
      <c r="I654" s="6" t="s">
        <v>1581</v>
      </c>
    </row>
    <row r="655" spans="1:9" ht="12.75">
      <c r="A655" s="5" t="s">
        <v>1575</v>
      </c>
      <c r="B655" s="5" t="s">
        <v>746</v>
      </c>
      <c r="C655" s="6" t="s">
        <v>1582</v>
      </c>
      <c r="D655" s="5" t="s">
        <v>748</v>
      </c>
      <c r="E655" s="7">
        <v>25000</v>
      </c>
      <c r="F655" s="5"/>
      <c r="G655" s="6" t="s">
        <v>1583</v>
      </c>
      <c r="H655" s="6" t="s">
        <v>1584</v>
      </c>
      <c r="I655" s="6" t="s">
        <v>1585</v>
      </c>
    </row>
    <row r="656" spans="1:9" ht="12.75">
      <c r="A656" s="5" t="s">
        <v>1575</v>
      </c>
      <c r="B656" s="5" t="s">
        <v>746</v>
      </c>
      <c r="C656" s="9" t="s">
        <v>539</v>
      </c>
      <c r="D656" s="8" t="s">
        <v>782</v>
      </c>
      <c r="F656" s="10">
        <v>15000</v>
      </c>
      <c r="G656" s="6" t="s">
        <v>1583</v>
      </c>
      <c r="H656" s="6" t="s">
        <v>1584</v>
      </c>
      <c r="I656" s="6" t="s">
        <v>1585</v>
      </c>
    </row>
    <row r="657" spans="1:9" ht="12.75">
      <c r="A657" s="5" t="s">
        <v>1575</v>
      </c>
      <c r="B657" s="5" t="s">
        <v>746</v>
      </c>
      <c r="C657" s="6" t="s">
        <v>539</v>
      </c>
      <c r="D657" s="5" t="s">
        <v>782</v>
      </c>
      <c r="E657" s="7">
        <v>25000</v>
      </c>
      <c r="F657" s="5"/>
      <c r="G657" s="6" t="s">
        <v>1583</v>
      </c>
      <c r="H657" s="6" t="s">
        <v>1586</v>
      </c>
      <c r="I657" s="6" t="s">
        <v>1587</v>
      </c>
    </row>
    <row r="658" spans="1:9" ht="12.75">
      <c r="A658" s="5" t="s">
        <v>1575</v>
      </c>
      <c r="B658" s="5" t="s">
        <v>746</v>
      </c>
      <c r="C658" s="9" t="s">
        <v>1588</v>
      </c>
      <c r="D658" s="8" t="s">
        <v>748</v>
      </c>
      <c r="F658" s="10">
        <v>5000</v>
      </c>
      <c r="G658" s="6" t="s">
        <v>1583</v>
      </c>
      <c r="H658" s="6" t="s">
        <v>1586</v>
      </c>
      <c r="I658" s="6" t="s">
        <v>1587</v>
      </c>
    </row>
    <row r="659" spans="1:9" ht="12.75">
      <c r="A659" s="5" t="s">
        <v>1589</v>
      </c>
      <c r="B659" s="5" t="s">
        <v>746</v>
      </c>
      <c r="C659" s="6" t="s">
        <v>958</v>
      </c>
      <c r="D659" s="5" t="s">
        <v>748</v>
      </c>
      <c r="E659" s="7">
        <v>13000</v>
      </c>
      <c r="F659" s="5"/>
      <c r="G659" s="6" t="s">
        <v>764</v>
      </c>
      <c r="H659" s="6" t="s">
        <v>1590</v>
      </c>
      <c r="I659" s="6" t="s">
        <v>1591</v>
      </c>
    </row>
    <row r="660" spans="1:9" ht="12.75">
      <c r="A660" s="5" t="s">
        <v>1589</v>
      </c>
      <c r="B660" s="5" t="s">
        <v>746</v>
      </c>
      <c r="C660" s="9" t="s">
        <v>1325</v>
      </c>
      <c r="D660" s="8" t="s">
        <v>759</v>
      </c>
      <c r="F660" s="10">
        <v>8000</v>
      </c>
      <c r="G660" s="6" t="s">
        <v>764</v>
      </c>
      <c r="H660" s="6" t="s">
        <v>1590</v>
      </c>
      <c r="I660" s="6" t="s">
        <v>1591</v>
      </c>
    </row>
    <row r="661" spans="1:9" ht="12.75">
      <c r="A661" s="5" t="s">
        <v>1589</v>
      </c>
      <c r="B661" s="5" t="s">
        <v>746</v>
      </c>
      <c r="C661" s="6" t="s">
        <v>1592</v>
      </c>
      <c r="D661" s="5" t="s">
        <v>754</v>
      </c>
      <c r="E661" s="7">
        <v>20000</v>
      </c>
      <c r="F661" s="8" t="s">
        <v>749</v>
      </c>
      <c r="G661" s="6" t="s">
        <v>1738</v>
      </c>
      <c r="H661" s="6" t="s">
        <v>1593</v>
      </c>
      <c r="I661" s="6" t="s">
        <v>1594</v>
      </c>
    </row>
    <row r="662" spans="1:9" ht="12.75">
      <c r="A662" s="5" t="s">
        <v>1589</v>
      </c>
      <c r="B662" s="5" t="s">
        <v>772</v>
      </c>
      <c r="C662" s="6" t="s">
        <v>1595</v>
      </c>
      <c r="D662" s="5" t="s">
        <v>822</v>
      </c>
      <c r="E662" s="7">
        <v>30000</v>
      </c>
      <c r="F662" s="8" t="s">
        <v>749</v>
      </c>
      <c r="G662" s="6" t="s">
        <v>764</v>
      </c>
      <c r="H662" s="6" t="s">
        <v>1596</v>
      </c>
      <c r="I662" s="6" t="s">
        <v>1597</v>
      </c>
    </row>
    <row r="663" spans="1:9" ht="12.75">
      <c r="A663" s="5" t="s">
        <v>1589</v>
      </c>
      <c r="B663" s="5" t="s">
        <v>772</v>
      </c>
      <c r="C663" s="6" t="s">
        <v>1598</v>
      </c>
      <c r="D663" s="5" t="s">
        <v>838</v>
      </c>
      <c r="E663" s="7">
        <v>49000</v>
      </c>
      <c r="F663" s="8" t="s">
        <v>749</v>
      </c>
      <c r="G663" s="6" t="s">
        <v>141</v>
      </c>
      <c r="H663" s="6" t="s">
        <v>142</v>
      </c>
      <c r="I663" s="6" t="s">
        <v>1599</v>
      </c>
    </row>
    <row r="664" spans="4:6" ht="12.75">
      <c r="D664" s="8" t="s">
        <v>2364</v>
      </c>
      <c r="E664" s="10">
        <f>SUM(E629:E663)</f>
        <v>553000</v>
      </c>
      <c r="F664" s="10">
        <f>SUM(F629:F663)</f>
        <v>28000</v>
      </c>
    </row>
    <row r="665" spans="4:6" ht="12.75">
      <c r="D665" s="8" t="s">
        <v>2365</v>
      </c>
      <c r="E665" s="24">
        <f>COUNT(E629:E663)</f>
        <v>32</v>
      </c>
      <c r="F665" s="24">
        <f>COUNT(F629:F663)</f>
        <v>3</v>
      </c>
    </row>
    <row r="667" spans="1:9" ht="12.75">
      <c r="A667" s="5" t="s">
        <v>1600</v>
      </c>
      <c r="B667" s="5" t="s">
        <v>746</v>
      </c>
      <c r="C667" s="6" t="s">
        <v>1601</v>
      </c>
      <c r="D667" s="5" t="s">
        <v>754</v>
      </c>
      <c r="E667" s="7">
        <v>16000</v>
      </c>
      <c r="F667" s="8" t="s">
        <v>749</v>
      </c>
      <c r="G667" s="6" t="s">
        <v>1602</v>
      </c>
      <c r="H667" s="6" t="s">
        <v>1603</v>
      </c>
      <c r="I667" s="6" t="s">
        <v>1604</v>
      </c>
    </row>
    <row r="668" spans="1:9" ht="12.75">
      <c r="A668" s="5" t="s">
        <v>1600</v>
      </c>
      <c r="B668" s="5" t="s">
        <v>746</v>
      </c>
      <c r="C668" s="6" t="s">
        <v>1347</v>
      </c>
      <c r="D668" s="5" t="s">
        <v>754</v>
      </c>
      <c r="E668" s="7">
        <v>24000</v>
      </c>
      <c r="F668" s="8" t="s">
        <v>749</v>
      </c>
      <c r="G668" s="6" t="s">
        <v>1605</v>
      </c>
      <c r="H668" s="6" t="s">
        <v>1606</v>
      </c>
      <c r="I668" s="6" t="s">
        <v>1846</v>
      </c>
    </row>
    <row r="669" spans="1:9" ht="12.75">
      <c r="A669" s="5" t="s">
        <v>1600</v>
      </c>
      <c r="B669" s="5" t="s">
        <v>746</v>
      </c>
      <c r="C669" s="6" t="s">
        <v>837</v>
      </c>
      <c r="D669" s="5" t="s">
        <v>754</v>
      </c>
      <c r="E669" s="7">
        <v>12000</v>
      </c>
      <c r="F669" s="8" t="s">
        <v>749</v>
      </c>
      <c r="G669" s="6" t="s">
        <v>1607</v>
      </c>
      <c r="H669" s="6" t="s">
        <v>1608</v>
      </c>
      <c r="I669" s="6" t="s">
        <v>917</v>
      </c>
    </row>
    <row r="670" spans="1:9" ht="12.75">
      <c r="A670" s="5" t="s">
        <v>1600</v>
      </c>
      <c r="B670" s="5" t="s">
        <v>772</v>
      </c>
      <c r="C670" s="6" t="s">
        <v>297</v>
      </c>
      <c r="D670" s="5" t="s">
        <v>838</v>
      </c>
      <c r="E670" s="7">
        <v>24000</v>
      </c>
      <c r="F670" s="8" t="s">
        <v>749</v>
      </c>
      <c r="G670" s="6" t="s">
        <v>911</v>
      </c>
      <c r="H670" s="6" t="s">
        <v>2429</v>
      </c>
      <c r="I670" s="6" t="s">
        <v>1609</v>
      </c>
    </row>
    <row r="671" spans="1:9" ht="12.75">
      <c r="A671" s="5" t="s">
        <v>1600</v>
      </c>
      <c r="B671" s="5" t="s">
        <v>772</v>
      </c>
      <c r="C671" s="6" t="s">
        <v>971</v>
      </c>
      <c r="D671" s="5" t="s">
        <v>754</v>
      </c>
      <c r="E671" s="7">
        <v>22000</v>
      </c>
      <c r="F671" s="8" t="s">
        <v>749</v>
      </c>
      <c r="G671" s="6" t="s">
        <v>677</v>
      </c>
      <c r="H671" s="6" t="s">
        <v>1610</v>
      </c>
      <c r="I671" s="6" t="s">
        <v>1611</v>
      </c>
    </row>
    <row r="672" spans="1:9" ht="12.75">
      <c r="A672" s="5" t="s">
        <v>1600</v>
      </c>
      <c r="B672" s="5" t="s">
        <v>746</v>
      </c>
      <c r="C672" s="6" t="s">
        <v>971</v>
      </c>
      <c r="D672" s="5" t="s">
        <v>822</v>
      </c>
      <c r="E672" s="7">
        <v>5000</v>
      </c>
      <c r="F672" s="8" t="s">
        <v>749</v>
      </c>
      <c r="G672" s="6" t="s">
        <v>1612</v>
      </c>
      <c r="H672" s="6" t="s">
        <v>1610</v>
      </c>
      <c r="I672" s="6" t="s">
        <v>1613</v>
      </c>
    </row>
    <row r="673" spans="1:9" ht="12.75">
      <c r="A673" s="5" t="s">
        <v>1600</v>
      </c>
      <c r="B673" s="5" t="s">
        <v>746</v>
      </c>
      <c r="C673" s="6" t="s">
        <v>971</v>
      </c>
      <c r="D673" s="5" t="s">
        <v>822</v>
      </c>
      <c r="E673" s="7">
        <v>12000</v>
      </c>
      <c r="F673" s="8" t="s">
        <v>749</v>
      </c>
      <c r="G673" s="6" t="s">
        <v>677</v>
      </c>
      <c r="H673" s="6" t="s">
        <v>1614</v>
      </c>
      <c r="I673" s="6" t="s">
        <v>1615</v>
      </c>
    </row>
    <row r="674" spans="1:9" ht="12.75">
      <c r="A674" s="5" t="s">
        <v>1616</v>
      </c>
      <c r="B674" s="5" t="s">
        <v>746</v>
      </c>
      <c r="C674" s="6" t="s">
        <v>43</v>
      </c>
      <c r="D674" s="5" t="s">
        <v>782</v>
      </c>
      <c r="E674" s="7">
        <v>10000</v>
      </c>
      <c r="F674" s="8" t="s">
        <v>749</v>
      </c>
      <c r="G674" s="6" t="s">
        <v>1617</v>
      </c>
      <c r="H674" s="6" t="s">
        <v>1618</v>
      </c>
      <c r="I674" s="6" t="s">
        <v>1619</v>
      </c>
    </row>
    <row r="675" spans="1:9" ht="12.75">
      <c r="A675" s="5" t="s">
        <v>1616</v>
      </c>
      <c r="B675" s="5" t="s">
        <v>746</v>
      </c>
      <c r="C675" s="6" t="s">
        <v>1556</v>
      </c>
      <c r="D675" s="5" t="s">
        <v>843</v>
      </c>
      <c r="E675" s="7">
        <v>20000</v>
      </c>
      <c r="F675" s="8" t="s">
        <v>749</v>
      </c>
      <c r="G675" s="6" t="s">
        <v>120</v>
      </c>
      <c r="H675" s="6" t="s">
        <v>1620</v>
      </c>
      <c r="I675" s="6" t="s">
        <v>1621</v>
      </c>
    </row>
    <row r="676" spans="1:9" ht="12.75">
      <c r="A676" s="5" t="s">
        <v>1622</v>
      </c>
      <c r="B676" s="5" t="s">
        <v>772</v>
      </c>
      <c r="C676" s="6" t="s">
        <v>976</v>
      </c>
      <c r="D676" s="5" t="s">
        <v>748</v>
      </c>
      <c r="E676" s="7">
        <v>24000</v>
      </c>
      <c r="F676" s="8" t="s">
        <v>749</v>
      </c>
      <c r="G676" s="6" t="s">
        <v>911</v>
      </c>
      <c r="H676" s="6" t="s">
        <v>1623</v>
      </c>
      <c r="I676" s="6" t="s">
        <v>1624</v>
      </c>
    </row>
    <row r="677" spans="1:9" ht="12.75">
      <c r="A677" s="5" t="s">
        <v>1622</v>
      </c>
      <c r="B677" s="5" t="s">
        <v>746</v>
      </c>
      <c r="C677" s="6" t="s">
        <v>971</v>
      </c>
      <c r="D677" s="5" t="s">
        <v>754</v>
      </c>
      <c r="E677" s="7">
        <v>5000</v>
      </c>
      <c r="F677" s="8" t="s">
        <v>749</v>
      </c>
      <c r="G677" s="6" t="s">
        <v>1625</v>
      </c>
      <c r="H677" s="6" t="s">
        <v>1626</v>
      </c>
      <c r="I677" s="6" t="s">
        <v>1627</v>
      </c>
    </row>
    <row r="678" spans="1:9" ht="12.75">
      <c r="A678" s="5" t="s">
        <v>1622</v>
      </c>
      <c r="B678" s="5" t="s">
        <v>772</v>
      </c>
      <c r="C678" s="6" t="s">
        <v>1628</v>
      </c>
      <c r="D678" s="5" t="s">
        <v>822</v>
      </c>
      <c r="E678" s="7">
        <v>22000</v>
      </c>
      <c r="F678" s="8" t="s">
        <v>749</v>
      </c>
      <c r="G678" s="6" t="s">
        <v>827</v>
      </c>
      <c r="H678" s="6" t="s">
        <v>1629</v>
      </c>
      <c r="I678" s="6" t="s">
        <v>1630</v>
      </c>
    </row>
    <row r="679" spans="1:9" ht="12.75">
      <c r="A679" s="5" t="s">
        <v>1622</v>
      </c>
      <c r="B679" s="5" t="s">
        <v>746</v>
      </c>
      <c r="C679" s="6" t="s">
        <v>1297</v>
      </c>
      <c r="D679" s="5" t="s">
        <v>822</v>
      </c>
      <c r="E679" s="7">
        <v>35000</v>
      </c>
      <c r="F679" s="8" t="s">
        <v>749</v>
      </c>
      <c r="G679" s="6" t="s">
        <v>864</v>
      </c>
      <c r="H679" s="6" t="s">
        <v>1631</v>
      </c>
      <c r="I679" s="6" t="s">
        <v>1632</v>
      </c>
    </row>
    <row r="680" spans="1:9" ht="12.75">
      <c r="A680" s="5" t="s">
        <v>1622</v>
      </c>
      <c r="B680" s="5" t="s">
        <v>746</v>
      </c>
      <c r="C680" s="6" t="s">
        <v>654</v>
      </c>
      <c r="D680" s="5" t="s">
        <v>1035</v>
      </c>
      <c r="E680" s="7">
        <v>22000</v>
      </c>
      <c r="F680" s="8" t="s">
        <v>749</v>
      </c>
      <c r="G680" s="6" t="s">
        <v>1633</v>
      </c>
      <c r="H680" s="6" t="s">
        <v>1634</v>
      </c>
      <c r="I680" s="6" t="s">
        <v>1635</v>
      </c>
    </row>
    <row r="681" spans="1:9" ht="12.75">
      <c r="A681" s="5" t="s">
        <v>1622</v>
      </c>
      <c r="B681" s="5" t="s">
        <v>746</v>
      </c>
      <c r="C681" s="6" t="s">
        <v>924</v>
      </c>
      <c r="D681" s="5" t="s">
        <v>748</v>
      </c>
      <c r="E681" s="7">
        <v>18000</v>
      </c>
      <c r="F681" s="8" t="s">
        <v>749</v>
      </c>
      <c r="G681" s="6" t="s">
        <v>1636</v>
      </c>
      <c r="H681" s="6" t="s">
        <v>1637</v>
      </c>
      <c r="I681" s="6" t="s">
        <v>1638</v>
      </c>
    </row>
    <row r="682" spans="1:9" ht="12.75">
      <c r="A682" s="5" t="s">
        <v>1622</v>
      </c>
      <c r="B682" s="5" t="s">
        <v>772</v>
      </c>
      <c r="C682" s="6" t="s">
        <v>1639</v>
      </c>
      <c r="D682" s="5" t="s">
        <v>857</v>
      </c>
      <c r="E682" s="7">
        <v>42000</v>
      </c>
      <c r="F682" s="8" t="s">
        <v>749</v>
      </c>
      <c r="G682" s="6" t="s">
        <v>911</v>
      </c>
      <c r="H682" s="6" t="s">
        <v>1640</v>
      </c>
      <c r="I682" s="6" t="s">
        <v>1641</v>
      </c>
    </row>
    <row r="683" spans="1:9" ht="12.75">
      <c r="A683" s="5" t="s">
        <v>1642</v>
      </c>
      <c r="B683" s="5" t="s">
        <v>746</v>
      </c>
      <c r="C683" s="6" t="s">
        <v>1643</v>
      </c>
      <c r="D683" s="5" t="s">
        <v>748</v>
      </c>
      <c r="E683" s="7">
        <v>5000</v>
      </c>
      <c r="F683" s="8" t="s">
        <v>749</v>
      </c>
      <c r="G683" s="6" t="s">
        <v>1644</v>
      </c>
      <c r="H683" s="6" t="s">
        <v>1645</v>
      </c>
      <c r="I683" s="6" t="s">
        <v>34</v>
      </c>
    </row>
    <row r="684" spans="1:9" ht="12.75">
      <c r="A684" s="5" t="s">
        <v>1646</v>
      </c>
      <c r="B684" s="5" t="s">
        <v>746</v>
      </c>
      <c r="C684" s="6" t="s">
        <v>6</v>
      </c>
      <c r="D684" s="5" t="s">
        <v>782</v>
      </c>
      <c r="E684" s="7">
        <v>25000</v>
      </c>
      <c r="F684" s="8" t="s">
        <v>749</v>
      </c>
      <c r="G684" s="6" t="s">
        <v>1647</v>
      </c>
      <c r="H684" s="6" t="s">
        <v>1431</v>
      </c>
      <c r="I684" s="6" t="s">
        <v>894</v>
      </c>
    </row>
    <row r="685" spans="1:9" ht="12.75">
      <c r="A685" s="5" t="s">
        <v>1646</v>
      </c>
      <c r="B685" s="5" t="s">
        <v>746</v>
      </c>
      <c r="C685" s="6" t="s">
        <v>422</v>
      </c>
      <c r="D685" s="5" t="s">
        <v>843</v>
      </c>
      <c r="E685" s="7">
        <v>3500</v>
      </c>
      <c r="F685" s="8" t="s">
        <v>749</v>
      </c>
      <c r="G685" s="6" t="s">
        <v>1648</v>
      </c>
      <c r="H685" s="6" t="s">
        <v>1384</v>
      </c>
      <c r="I685" s="6" t="s">
        <v>139</v>
      </c>
    </row>
    <row r="686" spans="1:9" ht="12.75">
      <c r="A686" s="5" t="s">
        <v>1649</v>
      </c>
      <c r="B686" s="5" t="s">
        <v>746</v>
      </c>
      <c r="C686" s="6" t="s">
        <v>958</v>
      </c>
      <c r="D686" s="5" t="s">
        <v>748</v>
      </c>
      <c r="E686" s="7">
        <v>15000</v>
      </c>
      <c r="F686" s="5"/>
      <c r="G686" s="6" t="s">
        <v>764</v>
      </c>
      <c r="H686" s="6" t="s">
        <v>1650</v>
      </c>
      <c r="I686" s="6" t="s">
        <v>1651</v>
      </c>
    </row>
    <row r="687" spans="1:9" ht="12.75">
      <c r="A687" s="5" t="s">
        <v>1649</v>
      </c>
      <c r="B687" s="5" t="s">
        <v>746</v>
      </c>
      <c r="C687" s="9" t="s">
        <v>322</v>
      </c>
      <c r="D687" s="8" t="s">
        <v>782</v>
      </c>
      <c r="F687" s="10">
        <v>12000</v>
      </c>
      <c r="G687" s="6" t="s">
        <v>764</v>
      </c>
      <c r="H687" s="6" t="s">
        <v>1650</v>
      </c>
      <c r="I687" s="6" t="s">
        <v>1651</v>
      </c>
    </row>
    <row r="688" spans="1:9" ht="12.75">
      <c r="A688" s="5" t="s">
        <v>1649</v>
      </c>
      <c r="B688" s="5" t="s">
        <v>746</v>
      </c>
      <c r="C688" s="6" t="s">
        <v>2</v>
      </c>
      <c r="D688" s="5" t="s">
        <v>782</v>
      </c>
      <c r="E688" s="7">
        <v>20000</v>
      </c>
      <c r="F688" s="8" t="s">
        <v>749</v>
      </c>
      <c r="G688" s="6" t="s">
        <v>1652</v>
      </c>
      <c r="H688" s="6" t="s">
        <v>1653</v>
      </c>
      <c r="I688" s="6" t="s">
        <v>894</v>
      </c>
    </row>
    <row r="689" spans="1:9" ht="12.75">
      <c r="A689" s="5" t="s">
        <v>1649</v>
      </c>
      <c r="B689" s="5" t="s">
        <v>746</v>
      </c>
      <c r="C689" s="6" t="s">
        <v>461</v>
      </c>
      <c r="D689" s="5" t="s">
        <v>782</v>
      </c>
      <c r="E689" s="7">
        <v>20000</v>
      </c>
      <c r="F689" s="8" t="s">
        <v>749</v>
      </c>
      <c r="G689" s="6" t="s">
        <v>1654</v>
      </c>
      <c r="H689" s="6" t="s">
        <v>1655</v>
      </c>
      <c r="I689" s="6" t="s">
        <v>894</v>
      </c>
    </row>
    <row r="690" spans="1:9" ht="12.75">
      <c r="A690" s="5" t="s">
        <v>1649</v>
      </c>
      <c r="B690" s="5" t="s">
        <v>746</v>
      </c>
      <c r="C690" s="6" t="s">
        <v>1656</v>
      </c>
      <c r="D690" s="5" t="s">
        <v>822</v>
      </c>
      <c r="E690" s="7">
        <v>22000</v>
      </c>
      <c r="F690" s="8" t="s">
        <v>749</v>
      </c>
      <c r="G690" s="6" t="s">
        <v>827</v>
      </c>
      <c r="H690" s="6" t="s">
        <v>1657</v>
      </c>
      <c r="I690" s="6" t="s">
        <v>1658</v>
      </c>
    </row>
    <row r="691" spans="1:9" ht="12.75">
      <c r="A691" s="5" t="s">
        <v>1659</v>
      </c>
      <c r="B691" s="5" t="s">
        <v>746</v>
      </c>
      <c r="C691" s="6" t="s">
        <v>837</v>
      </c>
      <c r="D691" s="5" t="s">
        <v>754</v>
      </c>
      <c r="E691" s="7">
        <v>4000</v>
      </c>
      <c r="F691" s="8" t="s">
        <v>749</v>
      </c>
      <c r="G691" s="6" t="s">
        <v>1660</v>
      </c>
      <c r="H691" s="6" t="s">
        <v>1661</v>
      </c>
      <c r="I691" s="6" t="s">
        <v>1662</v>
      </c>
    </row>
    <row r="692" spans="1:9" ht="12.75">
      <c r="A692" s="5" t="s">
        <v>1659</v>
      </c>
      <c r="B692" s="5" t="s">
        <v>746</v>
      </c>
      <c r="C692" s="6" t="s">
        <v>1663</v>
      </c>
      <c r="D692" s="5" t="s">
        <v>748</v>
      </c>
      <c r="E692" s="7">
        <v>25000</v>
      </c>
      <c r="F692" s="8" t="s">
        <v>749</v>
      </c>
      <c r="G692" s="6" t="s">
        <v>1664</v>
      </c>
      <c r="H692" s="6" t="s">
        <v>1665</v>
      </c>
      <c r="I692" s="6" t="s">
        <v>1666</v>
      </c>
    </row>
    <row r="693" spans="1:9" ht="12.75">
      <c r="A693" s="5" t="s">
        <v>1659</v>
      </c>
      <c r="B693" s="5" t="s">
        <v>746</v>
      </c>
      <c r="C693" s="6" t="s">
        <v>593</v>
      </c>
      <c r="D693" s="5" t="s">
        <v>857</v>
      </c>
      <c r="E693" s="7">
        <v>8000</v>
      </c>
      <c r="F693" s="8" t="s">
        <v>749</v>
      </c>
      <c r="G693" s="6" t="s">
        <v>911</v>
      </c>
      <c r="H693" s="6" t="s">
        <v>1667</v>
      </c>
      <c r="I693" s="6" t="s">
        <v>1668</v>
      </c>
    </row>
    <row r="694" spans="1:9" ht="12.75">
      <c r="A694" s="5" t="s">
        <v>1659</v>
      </c>
      <c r="B694" s="5" t="s">
        <v>746</v>
      </c>
      <c r="C694" s="6" t="s">
        <v>1669</v>
      </c>
      <c r="D694" s="5" t="s">
        <v>822</v>
      </c>
      <c r="E694" s="7">
        <v>8000</v>
      </c>
      <c r="F694" s="8" t="s">
        <v>749</v>
      </c>
      <c r="G694" s="6" t="s">
        <v>1670</v>
      </c>
      <c r="H694" s="6" t="s">
        <v>1671</v>
      </c>
      <c r="I694" s="6" t="s">
        <v>1672</v>
      </c>
    </row>
    <row r="695" spans="1:9" ht="12.75">
      <c r="A695" s="5" t="s">
        <v>1659</v>
      </c>
      <c r="B695" s="5" t="s">
        <v>746</v>
      </c>
      <c r="C695" s="6" t="s">
        <v>476</v>
      </c>
      <c r="D695" s="5" t="s">
        <v>857</v>
      </c>
      <c r="E695" s="7">
        <v>5000</v>
      </c>
      <c r="F695" s="8" t="s">
        <v>749</v>
      </c>
      <c r="G695" s="6" t="s">
        <v>1673</v>
      </c>
      <c r="H695" s="6" t="s">
        <v>1674</v>
      </c>
      <c r="I695" s="6" t="s">
        <v>1675</v>
      </c>
    </row>
    <row r="696" spans="1:9" ht="12.75">
      <c r="A696" s="5" t="s">
        <v>1659</v>
      </c>
      <c r="B696" s="5" t="s">
        <v>746</v>
      </c>
      <c r="C696" s="6" t="s">
        <v>1676</v>
      </c>
      <c r="D696" s="5" t="s">
        <v>822</v>
      </c>
      <c r="E696" s="7">
        <v>20000</v>
      </c>
      <c r="F696" s="8" t="s">
        <v>749</v>
      </c>
      <c r="G696" s="6" t="s">
        <v>1677</v>
      </c>
      <c r="H696" s="6" t="s">
        <v>1678</v>
      </c>
      <c r="I696" s="6" t="s">
        <v>1679</v>
      </c>
    </row>
    <row r="697" spans="1:9" ht="12.75">
      <c r="A697" s="5" t="s">
        <v>1659</v>
      </c>
      <c r="B697" s="5" t="s">
        <v>746</v>
      </c>
      <c r="C697" s="6" t="s">
        <v>1106</v>
      </c>
      <c r="D697" s="5" t="s">
        <v>754</v>
      </c>
      <c r="E697" s="7">
        <v>23000</v>
      </c>
      <c r="F697" s="8" t="s">
        <v>749</v>
      </c>
      <c r="G697" s="6" t="s">
        <v>1680</v>
      </c>
      <c r="H697" s="6" t="s">
        <v>1681</v>
      </c>
      <c r="I697" s="6" t="s">
        <v>1682</v>
      </c>
    </row>
    <row r="698" spans="1:9" ht="12.75">
      <c r="A698" s="5" t="s">
        <v>1659</v>
      </c>
      <c r="B698" s="5" t="s">
        <v>746</v>
      </c>
      <c r="C698" s="6" t="s">
        <v>984</v>
      </c>
      <c r="D698" s="5" t="s">
        <v>822</v>
      </c>
      <c r="E698" s="7">
        <v>15000</v>
      </c>
      <c r="F698" s="8" t="s">
        <v>749</v>
      </c>
      <c r="G698" s="6" t="s">
        <v>344</v>
      </c>
      <c r="H698" s="6" t="s">
        <v>1683</v>
      </c>
      <c r="I698" s="6" t="s">
        <v>1684</v>
      </c>
    </row>
    <row r="699" spans="1:9" ht="12.75">
      <c r="A699" s="5" t="s">
        <v>1659</v>
      </c>
      <c r="B699" s="5" t="s">
        <v>746</v>
      </c>
      <c r="C699" s="6" t="s">
        <v>1685</v>
      </c>
      <c r="D699" s="5" t="s">
        <v>754</v>
      </c>
      <c r="E699" s="7">
        <v>2500</v>
      </c>
      <c r="F699" s="8" t="s">
        <v>749</v>
      </c>
      <c r="G699" s="6" t="s">
        <v>911</v>
      </c>
      <c r="H699" s="6" t="s">
        <v>1686</v>
      </c>
      <c r="I699" s="6" t="s">
        <v>1687</v>
      </c>
    </row>
    <row r="700" spans="1:9" ht="12.75">
      <c r="A700" s="5" t="s">
        <v>1659</v>
      </c>
      <c r="B700" s="5" t="s">
        <v>746</v>
      </c>
      <c r="C700" s="6" t="s">
        <v>237</v>
      </c>
      <c r="D700" s="5" t="s">
        <v>754</v>
      </c>
      <c r="E700" s="7">
        <v>35000</v>
      </c>
      <c r="F700" s="8" t="s">
        <v>749</v>
      </c>
      <c r="G700" s="6" t="s">
        <v>1688</v>
      </c>
      <c r="H700" s="6" t="s">
        <v>1689</v>
      </c>
      <c r="I700" s="6" t="s">
        <v>1690</v>
      </c>
    </row>
    <row r="701" spans="1:9" ht="12.75">
      <c r="A701" s="5" t="s">
        <v>1659</v>
      </c>
      <c r="B701" s="5" t="s">
        <v>746</v>
      </c>
      <c r="C701" s="6" t="s">
        <v>237</v>
      </c>
      <c r="D701" s="5" t="s">
        <v>754</v>
      </c>
      <c r="E701" s="7">
        <v>15000</v>
      </c>
      <c r="F701" s="8" t="s">
        <v>749</v>
      </c>
      <c r="G701" s="6" t="s">
        <v>238</v>
      </c>
      <c r="H701" s="6" t="s">
        <v>1691</v>
      </c>
      <c r="I701" s="6" t="s">
        <v>1692</v>
      </c>
    </row>
    <row r="702" spans="1:9" ht="12.75">
      <c r="A702" s="5" t="s">
        <v>1693</v>
      </c>
      <c r="B702" s="5" t="s">
        <v>746</v>
      </c>
      <c r="C702" s="6" t="s">
        <v>371</v>
      </c>
      <c r="D702" s="5" t="s">
        <v>838</v>
      </c>
      <c r="E702" s="7">
        <v>40000</v>
      </c>
      <c r="F702" s="8" t="s">
        <v>749</v>
      </c>
      <c r="G702" s="6" t="s">
        <v>372</v>
      </c>
      <c r="H702" s="6" t="s">
        <v>1694</v>
      </c>
      <c r="I702" s="6" t="s">
        <v>1695</v>
      </c>
    </row>
    <row r="703" spans="1:9" ht="12.75">
      <c r="A703" s="5" t="s">
        <v>1693</v>
      </c>
      <c r="B703" s="5" t="s">
        <v>746</v>
      </c>
      <c r="C703" s="6" t="s">
        <v>465</v>
      </c>
      <c r="D703" s="5" t="s">
        <v>843</v>
      </c>
      <c r="E703" s="7">
        <v>25000</v>
      </c>
      <c r="F703" s="8" t="s">
        <v>749</v>
      </c>
      <c r="G703" s="6" t="s">
        <v>120</v>
      </c>
      <c r="H703" s="6" t="s">
        <v>1696</v>
      </c>
      <c r="I703" s="6" t="s">
        <v>1697</v>
      </c>
    </row>
    <row r="704" spans="1:9" ht="12.75">
      <c r="A704" s="5" t="s">
        <v>1693</v>
      </c>
      <c r="B704" s="5" t="s">
        <v>746</v>
      </c>
      <c r="C704" s="6" t="s">
        <v>6</v>
      </c>
      <c r="D704" s="5" t="s">
        <v>782</v>
      </c>
      <c r="E704" s="7">
        <v>3000</v>
      </c>
      <c r="F704" s="8" t="s">
        <v>749</v>
      </c>
      <c r="G704" s="6" t="s">
        <v>120</v>
      </c>
      <c r="H704" s="6" t="s">
        <v>1698</v>
      </c>
      <c r="I704" s="6" t="s">
        <v>1699</v>
      </c>
    </row>
    <row r="705" spans="1:9" ht="12.75">
      <c r="A705" s="5" t="s">
        <v>1693</v>
      </c>
      <c r="B705" s="5" t="s">
        <v>746</v>
      </c>
      <c r="C705" s="6" t="s">
        <v>1700</v>
      </c>
      <c r="D705" s="5" t="s">
        <v>748</v>
      </c>
      <c r="E705" s="7">
        <v>7800</v>
      </c>
      <c r="F705" s="5"/>
      <c r="G705" s="6" t="s">
        <v>189</v>
      </c>
      <c r="H705" s="6" t="s">
        <v>1701</v>
      </c>
      <c r="I705" s="6" t="s">
        <v>1702</v>
      </c>
    </row>
    <row r="706" spans="1:9" ht="12.75">
      <c r="A706" s="5" t="s">
        <v>1693</v>
      </c>
      <c r="B706" s="5" t="s">
        <v>746</v>
      </c>
      <c r="C706" s="9" t="s">
        <v>1703</v>
      </c>
      <c r="D706" s="8" t="s">
        <v>782</v>
      </c>
      <c r="F706" s="10">
        <v>5000</v>
      </c>
      <c r="G706" s="6" t="s">
        <v>189</v>
      </c>
      <c r="H706" s="6" t="s">
        <v>1701</v>
      </c>
      <c r="I706" s="6" t="s">
        <v>1702</v>
      </c>
    </row>
    <row r="707" spans="1:9" ht="12.75">
      <c r="A707" s="5" t="s">
        <v>1704</v>
      </c>
      <c r="B707" s="5" t="s">
        <v>746</v>
      </c>
      <c r="C707" s="6" t="s">
        <v>1705</v>
      </c>
      <c r="D707" s="5" t="s">
        <v>782</v>
      </c>
      <c r="E707" s="7">
        <v>10000</v>
      </c>
      <c r="F707" s="8" t="s">
        <v>749</v>
      </c>
      <c r="G707" s="6" t="s">
        <v>1576</v>
      </c>
      <c r="H707" s="6" t="s">
        <v>1706</v>
      </c>
      <c r="I707" s="6" t="s">
        <v>894</v>
      </c>
    </row>
    <row r="708" spans="1:9" ht="12.75">
      <c r="A708" s="5" t="s">
        <v>1704</v>
      </c>
      <c r="B708" s="5" t="s">
        <v>772</v>
      </c>
      <c r="C708" s="6" t="s">
        <v>63</v>
      </c>
      <c r="D708" s="5" t="s">
        <v>782</v>
      </c>
      <c r="E708" s="7">
        <v>30000</v>
      </c>
      <c r="F708" s="8" t="s">
        <v>749</v>
      </c>
      <c r="G708" s="6" t="s">
        <v>1707</v>
      </c>
      <c r="H708" s="6" t="s">
        <v>145</v>
      </c>
      <c r="I708" s="6" t="s">
        <v>1708</v>
      </c>
    </row>
    <row r="709" spans="1:9" ht="12.75">
      <c r="A709" s="5" t="s">
        <v>1709</v>
      </c>
      <c r="B709" s="5" t="s">
        <v>746</v>
      </c>
      <c r="C709" s="6" t="s">
        <v>593</v>
      </c>
      <c r="D709" s="5" t="s">
        <v>857</v>
      </c>
      <c r="E709" s="7">
        <v>3000</v>
      </c>
      <c r="F709" s="8" t="s">
        <v>749</v>
      </c>
      <c r="G709" s="6" t="s">
        <v>238</v>
      </c>
      <c r="H709" s="6" t="s">
        <v>1710</v>
      </c>
      <c r="I709" s="6" t="s">
        <v>1711</v>
      </c>
    </row>
    <row r="710" spans="1:9" ht="12.75">
      <c r="A710" s="5" t="s">
        <v>1709</v>
      </c>
      <c r="B710" s="5" t="s">
        <v>746</v>
      </c>
      <c r="C710" s="6" t="s">
        <v>1685</v>
      </c>
      <c r="D710" s="5" t="s">
        <v>754</v>
      </c>
      <c r="E710" s="7">
        <v>18000</v>
      </c>
      <c r="F710" s="8" t="s">
        <v>749</v>
      </c>
      <c r="G710" s="6" t="s">
        <v>1712</v>
      </c>
      <c r="H710" s="6" t="s">
        <v>1713</v>
      </c>
      <c r="I710" s="6" t="s">
        <v>1714</v>
      </c>
    </row>
    <row r="711" spans="1:9" ht="12.75">
      <c r="A711" s="5" t="s">
        <v>1709</v>
      </c>
      <c r="B711" s="5" t="s">
        <v>746</v>
      </c>
      <c r="C711" s="6" t="s">
        <v>58</v>
      </c>
      <c r="D711" s="5" t="s">
        <v>748</v>
      </c>
      <c r="E711" s="7">
        <v>5000</v>
      </c>
      <c r="F711" s="8" t="s">
        <v>749</v>
      </c>
      <c r="G711" s="6" t="s">
        <v>1715</v>
      </c>
      <c r="H711" s="6" t="s">
        <v>1716</v>
      </c>
      <c r="I711" s="6" t="s">
        <v>1717</v>
      </c>
    </row>
    <row r="712" spans="4:6" ht="12.75">
      <c r="D712" s="8" t="s">
        <v>2364</v>
      </c>
      <c r="E712" s="10">
        <f>SUM(E667:E711)</f>
        <v>725800</v>
      </c>
      <c r="F712" s="10">
        <f>SUM(F667:F711)</f>
        <v>17000</v>
      </c>
    </row>
    <row r="713" spans="4:6" ht="12.75">
      <c r="D713" s="8" t="s">
        <v>2365</v>
      </c>
      <c r="E713" s="24">
        <f>COUNT(E667:E711)</f>
        <v>43</v>
      </c>
      <c r="F713" s="24">
        <f>COUNT(F667:F711)</f>
        <v>2</v>
      </c>
    </row>
    <row r="715" spans="1:9" ht="12.75">
      <c r="A715" s="5" t="s">
        <v>1718</v>
      </c>
      <c r="B715" s="5" t="s">
        <v>746</v>
      </c>
      <c r="C715" s="6" t="s">
        <v>512</v>
      </c>
      <c r="D715" s="5" t="s">
        <v>754</v>
      </c>
      <c r="E715" s="7">
        <v>12000</v>
      </c>
      <c r="F715" s="8" t="s">
        <v>749</v>
      </c>
      <c r="G715" s="6" t="s">
        <v>1719</v>
      </c>
      <c r="H715" s="6" t="s">
        <v>1720</v>
      </c>
      <c r="I715" s="6" t="s">
        <v>1721</v>
      </c>
    </row>
    <row r="716" spans="1:9" ht="12.75">
      <c r="A716" s="5" t="s">
        <v>1718</v>
      </c>
      <c r="B716" s="5" t="s">
        <v>746</v>
      </c>
      <c r="C716" s="6" t="s">
        <v>396</v>
      </c>
      <c r="D716" s="5" t="s">
        <v>782</v>
      </c>
      <c r="E716" s="7">
        <v>12000</v>
      </c>
      <c r="F716" s="8" t="s">
        <v>749</v>
      </c>
      <c r="G716" s="6" t="s">
        <v>23</v>
      </c>
      <c r="H716" s="6" t="s">
        <v>1722</v>
      </c>
      <c r="I716" s="6" t="s">
        <v>894</v>
      </c>
    </row>
    <row r="717" spans="1:9" ht="12.75">
      <c r="A717" s="5" t="s">
        <v>1718</v>
      </c>
      <c r="B717" s="5" t="s">
        <v>746</v>
      </c>
      <c r="C717" s="6" t="s">
        <v>1723</v>
      </c>
      <c r="D717" s="5" t="s">
        <v>782</v>
      </c>
      <c r="E717" s="7">
        <v>10000</v>
      </c>
      <c r="F717" s="8" t="s">
        <v>749</v>
      </c>
      <c r="G717" s="6" t="s">
        <v>1724</v>
      </c>
      <c r="H717" s="6" t="s">
        <v>1722</v>
      </c>
      <c r="I717" s="6" t="s">
        <v>1725</v>
      </c>
    </row>
    <row r="718" spans="1:9" ht="12.75">
      <c r="A718" s="5" t="s">
        <v>1718</v>
      </c>
      <c r="B718" s="5" t="s">
        <v>746</v>
      </c>
      <c r="C718" s="6" t="s">
        <v>1354</v>
      </c>
      <c r="D718" s="5" t="s">
        <v>782</v>
      </c>
      <c r="E718" s="7">
        <v>15000</v>
      </c>
      <c r="F718" s="8" t="s">
        <v>749</v>
      </c>
      <c r="G718" s="6" t="s">
        <v>203</v>
      </c>
      <c r="H718" s="6" t="s">
        <v>1726</v>
      </c>
      <c r="I718" s="6" t="s">
        <v>894</v>
      </c>
    </row>
    <row r="719" spans="1:9" ht="12.75">
      <c r="A719" s="5" t="s">
        <v>1718</v>
      </c>
      <c r="B719" s="5" t="s">
        <v>772</v>
      </c>
      <c r="C719" s="6" t="s">
        <v>91</v>
      </c>
      <c r="D719" s="5" t="s">
        <v>843</v>
      </c>
      <c r="E719" s="7">
        <v>49950</v>
      </c>
      <c r="F719" s="8" t="s">
        <v>749</v>
      </c>
      <c r="G719" s="6" t="s">
        <v>911</v>
      </c>
      <c r="H719" s="6" t="s">
        <v>1727</v>
      </c>
      <c r="I719" s="6" t="s">
        <v>1728</v>
      </c>
    </row>
    <row r="720" spans="1:9" ht="12.75">
      <c r="A720" s="5" t="s">
        <v>1718</v>
      </c>
      <c r="B720" s="5" t="s">
        <v>746</v>
      </c>
      <c r="C720" s="6" t="s">
        <v>91</v>
      </c>
      <c r="D720" s="5" t="s">
        <v>843</v>
      </c>
      <c r="E720" s="7">
        <v>31750</v>
      </c>
      <c r="F720" s="8" t="s">
        <v>749</v>
      </c>
      <c r="G720" s="6" t="s">
        <v>911</v>
      </c>
      <c r="H720" s="6" t="s">
        <v>1729</v>
      </c>
      <c r="I720" s="6" t="s">
        <v>1753</v>
      </c>
    </row>
    <row r="721" spans="1:9" ht="12.75">
      <c r="A721" s="5" t="s">
        <v>1718</v>
      </c>
      <c r="B721" s="5" t="s">
        <v>746</v>
      </c>
      <c r="C721" s="6" t="s">
        <v>1754</v>
      </c>
      <c r="D721" s="5" t="s">
        <v>759</v>
      </c>
      <c r="E721" s="7">
        <v>8000</v>
      </c>
      <c r="F721" s="8" t="s">
        <v>749</v>
      </c>
      <c r="G721" s="6" t="s">
        <v>1660</v>
      </c>
      <c r="H721" s="6" t="s">
        <v>1755</v>
      </c>
      <c r="I721" s="6" t="s">
        <v>1572</v>
      </c>
    </row>
    <row r="722" spans="1:9" ht="12.75">
      <c r="A722" s="5" t="s">
        <v>1718</v>
      </c>
      <c r="B722" s="5" t="s">
        <v>746</v>
      </c>
      <c r="C722" s="6" t="s">
        <v>593</v>
      </c>
      <c r="D722" s="5" t="s">
        <v>857</v>
      </c>
      <c r="E722" s="7">
        <v>7500</v>
      </c>
      <c r="F722" s="8" t="s">
        <v>749</v>
      </c>
      <c r="G722" s="6" t="s">
        <v>344</v>
      </c>
      <c r="H722" s="6" t="s">
        <v>1756</v>
      </c>
      <c r="I722" s="6" t="s">
        <v>1757</v>
      </c>
    </row>
    <row r="723" spans="1:9" ht="12.75">
      <c r="A723" s="5" t="s">
        <v>1718</v>
      </c>
      <c r="B723" s="5" t="s">
        <v>746</v>
      </c>
      <c r="C723" s="6" t="s">
        <v>1527</v>
      </c>
      <c r="D723" s="5" t="s">
        <v>822</v>
      </c>
      <c r="E723" s="7">
        <v>20000</v>
      </c>
      <c r="F723" s="8" t="s">
        <v>749</v>
      </c>
      <c r="G723" s="6" t="s">
        <v>903</v>
      </c>
      <c r="H723" s="6" t="s">
        <v>1758</v>
      </c>
      <c r="I723" s="6" t="s">
        <v>1759</v>
      </c>
    </row>
    <row r="724" spans="1:9" ht="12.75">
      <c r="A724" s="5" t="s">
        <v>1718</v>
      </c>
      <c r="B724" s="5" t="s">
        <v>772</v>
      </c>
      <c r="C724" s="6" t="s">
        <v>1760</v>
      </c>
      <c r="D724" s="5" t="s">
        <v>1035</v>
      </c>
      <c r="E724" s="7">
        <v>49500</v>
      </c>
      <c r="F724" s="8" t="s">
        <v>749</v>
      </c>
      <c r="G724" s="6" t="s">
        <v>1761</v>
      </c>
      <c r="H724" s="6" t="s">
        <v>1494</v>
      </c>
      <c r="I724" s="6" t="s">
        <v>1762</v>
      </c>
    </row>
    <row r="725" spans="1:9" ht="12.75">
      <c r="A725" s="5" t="s">
        <v>1763</v>
      </c>
      <c r="B725" s="5" t="s">
        <v>772</v>
      </c>
      <c r="C725" s="6" t="s">
        <v>1556</v>
      </c>
      <c r="D725" s="5" t="s">
        <v>843</v>
      </c>
      <c r="E725" s="7">
        <v>31000</v>
      </c>
      <c r="F725" s="8" t="s">
        <v>749</v>
      </c>
      <c r="G725" s="6" t="s">
        <v>1764</v>
      </c>
      <c r="H725" s="6" t="s">
        <v>1557</v>
      </c>
      <c r="I725" s="6" t="s">
        <v>1765</v>
      </c>
    </row>
    <row r="726" spans="1:9" ht="12.75">
      <c r="A726" s="5" t="s">
        <v>1766</v>
      </c>
      <c r="B726" s="5" t="s">
        <v>746</v>
      </c>
      <c r="C726" s="6" t="s">
        <v>902</v>
      </c>
      <c r="D726" s="5" t="s">
        <v>782</v>
      </c>
      <c r="E726" s="7">
        <v>12000</v>
      </c>
      <c r="F726" s="8" t="s">
        <v>749</v>
      </c>
      <c r="G726" s="6" t="s">
        <v>1767</v>
      </c>
      <c r="H726" s="6" t="s">
        <v>1768</v>
      </c>
      <c r="I726" s="6" t="s">
        <v>894</v>
      </c>
    </row>
    <row r="727" spans="1:9" ht="12.75">
      <c r="A727" s="5" t="s">
        <v>1769</v>
      </c>
      <c r="B727" s="5" t="s">
        <v>746</v>
      </c>
      <c r="C727" s="6" t="s">
        <v>1102</v>
      </c>
      <c r="D727" s="5" t="s">
        <v>748</v>
      </c>
      <c r="E727" s="7">
        <v>3000</v>
      </c>
      <c r="F727" s="8" t="s">
        <v>749</v>
      </c>
      <c r="G727" s="6" t="s">
        <v>1770</v>
      </c>
      <c r="H727" s="6" t="s">
        <v>1771</v>
      </c>
      <c r="I727" s="6" t="s">
        <v>1772</v>
      </c>
    </row>
    <row r="728" spans="1:9" ht="12.75">
      <c r="A728" s="5" t="s">
        <v>1773</v>
      </c>
      <c r="B728" s="5" t="s">
        <v>746</v>
      </c>
      <c r="C728" s="6" t="s">
        <v>1774</v>
      </c>
      <c r="D728" s="5" t="s">
        <v>838</v>
      </c>
      <c r="E728" s="7">
        <v>9000</v>
      </c>
      <c r="F728" s="8" t="s">
        <v>749</v>
      </c>
      <c r="G728" s="6" t="s">
        <v>238</v>
      </c>
      <c r="H728" s="6" t="s">
        <v>1775</v>
      </c>
      <c r="I728" s="6" t="s">
        <v>1776</v>
      </c>
    </row>
    <row r="729" spans="1:9" ht="12.75">
      <c r="A729" s="5" t="s">
        <v>1773</v>
      </c>
      <c r="B729" s="5" t="s">
        <v>746</v>
      </c>
      <c r="C729" s="6" t="s">
        <v>1777</v>
      </c>
      <c r="D729" s="5" t="s">
        <v>754</v>
      </c>
      <c r="E729" s="7">
        <v>17000</v>
      </c>
      <c r="F729" s="8" t="s">
        <v>749</v>
      </c>
      <c r="G729" s="6" t="s">
        <v>1805</v>
      </c>
      <c r="H729" s="6" t="s">
        <v>1806</v>
      </c>
      <c r="I729" s="6" t="s">
        <v>1807</v>
      </c>
    </row>
    <row r="730" spans="1:9" ht="12.75">
      <c r="A730" s="5" t="s">
        <v>1773</v>
      </c>
      <c r="B730" s="5" t="s">
        <v>746</v>
      </c>
      <c r="C730" s="6" t="s">
        <v>1808</v>
      </c>
      <c r="D730" s="5" t="s">
        <v>754</v>
      </c>
      <c r="E730" s="7">
        <v>9000</v>
      </c>
      <c r="F730" s="8" t="s">
        <v>749</v>
      </c>
      <c r="G730" s="6" t="s">
        <v>1809</v>
      </c>
      <c r="H730" s="6" t="s">
        <v>1810</v>
      </c>
      <c r="I730" s="6" t="s">
        <v>1807</v>
      </c>
    </row>
    <row r="731" spans="1:9" ht="12.75">
      <c r="A731" s="5" t="s">
        <v>1773</v>
      </c>
      <c r="B731" s="5" t="s">
        <v>772</v>
      </c>
      <c r="C731" s="6" t="s">
        <v>1811</v>
      </c>
      <c r="D731" s="5" t="s">
        <v>754</v>
      </c>
      <c r="E731" s="7">
        <v>24000</v>
      </c>
      <c r="F731" s="8" t="s">
        <v>749</v>
      </c>
      <c r="G731" s="6" t="s">
        <v>1738</v>
      </c>
      <c r="H731" s="6" t="s">
        <v>1812</v>
      </c>
      <c r="I731" s="6" t="s">
        <v>1813</v>
      </c>
    </row>
    <row r="732" spans="1:9" ht="12.75">
      <c r="A732" s="5" t="s">
        <v>1773</v>
      </c>
      <c r="B732" s="5" t="s">
        <v>746</v>
      </c>
      <c r="C732" s="6" t="s">
        <v>1796</v>
      </c>
      <c r="D732" s="5" t="s">
        <v>857</v>
      </c>
      <c r="E732" s="7">
        <v>1000</v>
      </c>
      <c r="F732" s="8" t="s">
        <v>749</v>
      </c>
      <c r="G732" s="6" t="s">
        <v>551</v>
      </c>
      <c r="H732" s="6" t="s">
        <v>1814</v>
      </c>
      <c r="I732" s="6" t="s">
        <v>1815</v>
      </c>
    </row>
    <row r="733" spans="1:9" ht="12.75">
      <c r="A733" s="5" t="s">
        <v>1816</v>
      </c>
      <c r="B733" s="5" t="s">
        <v>746</v>
      </c>
      <c r="C733" s="6" t="s">
        <v>271</v>
      </c>
      <c r="D733" s="5" t="s">
        <v>857</v>
      </c>
      <c r="E733" s="7">
        <v>3500</v>
      </c>
      <c r="F733" s="8" t="s">
        <v>749</v>
      </c>
      <c r="G733" s="6" t="s">
        <v>189</v>
      </c>
      <c r="H733" s="6" t="s">
        <v>1701</v>
      </c>
      <c r="I733" s="6" t="s">
        <v>1817</v>
      </c>
    </row>
    <row r="734" spans="1:9" ht="12.75">
      <c r="A734" s="5" t="s">
        <v>1816</v>
      </c>
      <c r="B734" s="5" t="s">
        <v>772</v>
      </c>
      <c r="C734" s="6" t="s">
        <v>1818</v>
      </c>
      <c r="D734" s="5" t="s">
        <v>782</v>
      </c>
      <c r="E734" s="7">
        <v>30000</v>
      </c>
      <c r="F734" s="8" t="s">
        <v>749</v>
      </c>
      <c r="G734" s="6" t="s">
        <v>1819</v>
      </c>
      <c r="H734" s="6" t="s">
        <v>145</v>
      </c>
      <c r="I734" s="6" t="s">
        <v>1820</v>
      </c>
    </row>
    <row r="735" spans="1:9" ht="12.75">
      <c r="A735" s="5" t="s">
        <v>1821</v>
      </c>
      <c r="B735" s="5" t="s">
        <v>746</v>
      </c>
      <c r="C735" s="6" t="s">
        <v>119</v>
      </c>
      <c r="D735" s="5" t="s">
        <v>782</v>
      </c>
      <c r="E735" s="7">
        <v>12000</v>
      </c>
      <c r="F735" s="8" t="s">
        <v>749</v>
      </c>
      <c r="G735" s="6" t="s">
        <v>1822</v>
      </c>
      <c r="H735" s="6" t="s">
        <v>1823</v>
      </c>
      <c r="I735" s="6" t="s">
        <v>894</v>
      </c>
    </row>
    <row r="736" spans="1:9" ht="12.75">
      <c r="A736" s="5" t="s">
        <v>1824</v>
      </c>
      <c r="B736" s="5" t="s">
        <v>746</v>
      </c>
      <c r="C736" s="6" t="s">
        <v>136</v>
      </c>
      <c r="D736" s="5" t="s">
        <v>843</v>
      </c>
      <c r="E736" s="7">
        <v>3500</v>
      </c>
      <c r="F736" s="8" t="s">
        <v>749</v>
      </c>
      <c r="G736" s="6" t="s">
        <v>1825</v>
      </c>
      <c r="H736" s="6" t="s">
        <v>138</v>
      </c>
      <c r="I736" s="6" t="s">
        <v>1826</v>
      </c>
    </row>
    <row r="737" spans="1:9" ht="12.75">
      <c r="A737" s="5" t="s">
        <v>1824</v>
      </c>
      <c r="B737" s="5" t="s">
        <v>746</v>
      </c>
      <c r="C737" s="6" t="s">
        <v>1827</v>
      </c>
      <c r="D737" s="5" t="s">
        <v>843</v>
      </c>
      <c r="E737" s="7">
        <v>6000</v>
      </c>
      <c r="F737" s="8" t="s">
        <v>749</v>
      </c>
      <c r="G737" s="6" t="s">
        <v>1935</v>
      </c>
      <c r="H737" s="6" t="s">
        <v>201</v>
      </c>
      <c r="I737" s="6" t="s">
        <v>1828</v>
      </c>
    </row>
    <row r="738" spans="1:9" ht="12.75">
      <c r="A738" s="5" t="s">
        <v>1824</v>
      </c>
      <c r="B738" s="5" t="s">
        <v>746</v>
      </c>
      <c r="C738" s="6" t="s">
        <v>43</v>
      </c>
      <c r="D738" s="5" t="s">
        <v>838</v>
      </c>
      <c r="E738" s="7">
        <v>15000</v>
      </c>
      <c r="F738" s="8" t="s">
        <v>749</v>
      </c>
      <c r="G738" s="6" t="s">
        <v>1829</v>
      </c>
      <c r="H738" s="6" t="s">
        <v>1830</v>
      </c>
      <c r="I738" s="6" t="s">
        <v>1831</v>
      </c>
    </row>
    <row r="739" spans="1:9" ht="12.75">
      <c r="A739" s="5" t="s">
        <v>1832</v>
      </c>
      <c r="B739" s="5" t="s">
        <v>746</v>
      </c>
      <c r="C739" s="6" t="s">
        <v>1833</v>
      </c>
      <c r="D739" s="5" t="s">
        <v>748</v>
      </c>
      <c r="E739" s="7">
        <v>28000</v>
      </c>
      <c r="F739" s="8" t="s">
        <v>749</v>
      </c>
      <c r="G739" s="6" t="s">
        <v>1834</v>
      </c>
      <c r="H739" s="6" t="s">
        <v>1835</v>
      </c>
      <c r="I739" s="6" t="s">
        <v>1836</v>
      </c>
    </row>
    <row r="740" spans="1:9" ht="12.75">
      <c r="A740" s="5" t="s">
        <v>1832</v>
      </c>
      <c r="B740" s="5" t="s">
        <v>746</v>
      </c>
      <c r="C740" s="6" t="s">
        <v>910</v>
      </c>
      <c r="D740" s="5" t="s">
        <v>748</v>
      </c>
      <c r="E740" s="7">
        <v>6000</v>
      </c>
      <c r="F740" s="8" t="s">
        <v>749</v>
      </c>
      <c r="G740" s="6" t="s">
        <v>911</v>
      </c>
      <c r="H740" s="6" t="s">
        <v>1667</v>
      </c>
      <c r="I740" s="6" t="s">
        <v>1572</v>
      </c>
    </row>
    <row r="741" spans="1:9" ht="12.75">
      <c r="A741" s="5" t="s">
        <v>1832</v>
      </c>
      <c r="B741" s="5" t="s">
        <v>746</v>
      </c>
      <c r="C741" s="6" t="s">
        <v>1837</v>
      </c>
      <c r="D741" s="5" t="s">
        <v>754</v>
      </c>
      <c r="E741" s="7">
        <v>49920</v>
      </c>
      <c r="F741" s="8" t="s">
        <v>749</v>
      </c>
      <c r="G741" s="6" t="s">
        <v>1838</v>
      </c>
      <c r="H741" s="6" t="s">
        <v>1839</v>
      </c>
      <c r="I741" s="6" t="s">
        <v>1840</v>
      </c>
    </row>
    <row r="742" spans="1:9" ht="12.75">
      <c r="A742" s="5" t="s">
        <v>1832</v>
      </c>
      <c r="B742" s="5" t="s">
        <v>746</v>
      </c>
      <c r="C742" s="6" t="s">
        <v>1841</v>
      </c>
      <c r="D742" s="5" t="s">
        <v>748</v>
      </c>
      <c r="E742" s="7">
        <v>15000</v>
      </c>
      <c r="F742" s="8" t="s">
        <v>749</v>
      </c>
      <c r="G742" s="6" t="s">
        <v>831</v>
      </c>
      <c r="H742" s="6" t="s">
        <v>1842</v>
      </c>
      <c r="I742" s="6" t="s">
        <v>1572</v>
      </c>
    </row>
    <row r="743" spans="1:9" ht="12.75">
      <c r="A743" s="5" t="s">
        <v>1843</v>
      </c>
      <c r="B743" s="5" t="s">
        <v>746</v>
      </c>
      <c r="C743" s="6" t="s">
        <v>1292</v>
      </c>
      <c r="D743" s="5" t="s">
        <v>857</v>
      </c>
      <c r="E743" s="7">
        <v>21000</v>
      </c>
      <c r="F743" s="8" t="s">
        <v>749</v>
      </c>
      <c r="G743" s="6" t="s">
        <v>911</v>
      </c>
      <c r="H743" s="6" t="s">
        <v>1844</v>
      </c>
      <c r="I743" s="6" t="s">
        <v>1845</v>
      </c>
    </row>
    <row r="744" spans="1:9" ht="12.75">
      <c r="A744" s="5" t="s">
        <v>1843</v>
      </c>
      <c r="B744" s="5" t="s">
        <v>746</v>
      </c>
      <c r="C744" s="6" t="s">
        <v>1874</v>
      </c>
      <c r="D744" s="5" t="s">
        <v>754</v>
      </c>
      <c r="E744" s="7">
        <v>8000</v>
      </c>
      <c r="F744" s="8" t="s">
        <v>749</v>
      </c>
      <c r="G744" s="6" t="s">
        <v>1528</v>
      </c>
      <c r="H744" s="6" t="s">
        <v>1875</v>
      </c>
      <c r="I744" s="6" t="s">
        <v>1876</v>
      </c>
    </row>
    <row r="745" spans="1:9" ht="12.75">
      <c r="A745" s="5" t="s">
        <v>1843</v>
      </c>
      <c r="B745" s="5" t="s">
        <v>772</v>
      </c>
      <c r="C745" s="6" t="s">
        <v>1639</v>
      </c>
      <c r="D745" s="5" t="s">
        <v>857</v>
      </c>
      <c r="E745" s="7">
        <v>47775</v>
      </c>
      <c r="F745" s="8" t="s">
        <v>749</v>
      </c>
      <c r="G745" s="6" t="s">
        <v>911</v>
      </c>
      <c r="H745" s="6" t="s">
        <v>1640</v>
      </c>
      <c r="I745" s="6" t="s">
        <v>1877</v>
      </c>
    </row>
    <row r="746" spans="1:9" ht="12.75">
      <c r="A746" s="5" t="s">
        <v>1843</v>
      </c>
      <c r="B746" s="5" t="s">
        <v>772</v>
      </c>
      <c r="C746" s="6" t="s">
        <v>2</v>
      </c>
      <c r="D746" s="5" t="s">
        <v>782</v>
      </c>
      <c r="E746" s="7">
        <v>27000</v>
      </c>
      <c r="F746" s="8" t="s">
        <v>749</v>
      </c>
      <c r="G746" s="6" t="s">
        <v>1878</v>
      </c>
      <c r="H746" s="6" t="s">
        <v>1879</v>
      </c>
      <c r="I746" s="6" t="s">
        <v>1880</v>
      </c>
    </row>
    <row r="747" spans="1:9" ht="12.75">
      <c r="A747" s="5" t="s">
        <v>1881</v>
      </c>
      <c r="B747" s="5" t="s">
        <v>746</v>
      </c>
      <c r="C747" s="6" t="s">
        <v>1882</v>
      </c>
      <c r="D747" s="5" t="s">
        <v>759</v>
      </c>
      <c r="E747" s="7">
        <v>20000</v>
      </c>
      <c r="F747" s="8" t="s">
        <v>749</v>
      </c>
      <c r="G747" s="6" t="s">
        <v>1093</v>
      </c>
      <c r="H747" s="6" t="s">
        <v>1883</v>
      </c>
      <c r="I747" s="6" t="s">
        <v>1884</v>
      </c>
    </row>
    <row r="748" spans="1:9" ht="12.75">
      <c r="A748" s="5" t="s">
        <v>1881</v>
      </c>
      <c r="B748" s="5" t="s">
        <v>746</v>
      </c>
      <c r="C748" s="6" t="s">
        <v>1351</v>
      </c>
      <c r="D748" s="5" t="s">
        <v>748</v>
      </c>
      <c r="E748" s="7">
        <v>20000</v>
      </c>
      <c r="F748" s="8" t="s">
        <v>749</v>
      </c>
      <c r="G748" s="6" t="s">
        <v>1885</v>
      </c>
      <c r="H748" s="6" t="s">
        <v>1886</v>
      </c>
      <c r="I748" s="6" t="s">
        <v>1887</v>
      </c>
    </row>
    <row r="749" spans="1:9" ht="12.75">
      <c r="A749" s="5" t="s">
        <v>1881</v>
      </c>
      <c r="B749" s="5" t="s">
        <v>746</v>
      </c>
      <c r="C749" s="6" t="s">
        <v>1888</v>
      </c>
      <c r="D749" s="5" t="s">
        <v>748</v>
      </c>
      <c r="E749" s="7">
        <v>15000</v>
      </c>
      <c r="F749" s="8" t="s">
        <v>749</v>
      </c>
      <c r="G749" s="6" t="s">
        <v>1889</v>
      </c>
      <c r="H749" s="6" t="s">
        <v>1890</v>
      </c>
      <c r="I749" s="6" t="s">
        <v>1891</v>
      </c>
    </row>
    <row r="750" spans="1:9" ht="12.75">
      <c r="A750" s="5" t="s">
        <v>1881</v>
      </c>
      <c r="B750" s="5" t="s">
        <v>746</v>
      </c>
      <c r="C750" s="6" t="s">
        <v>1087</v>
      </c>
      <c r="D750" s="5" t="s">
        <v>748</v>
      </c>
      <c r="E750" s="7">
        <v>15000</v>
      </c>
      <c r="F750" s="8" t="s">
        <v>749</v>
      </c>
      <c r="G750" s="6" t="s">
        <v>1892</v>
      </c>
      <c r="H750" s="6" t="s">
        <v>1893</v>
      </c>
      <c r="I750" s="6" t="s">
        <v>1894</v>
      </c>
    </row>
    <row r="751" spans="1:9" ht="12.75">
      <c r="A751" s="5" t="s">
        <v>1881</v>
      </c>
      <c r="B751" s="5" t="s">
        <v>746</v>
      </c>
      <c r="C751" s="6" t="s">
        <v>1895</v>
      </c>
      <c r="D751" s="5" t="s">
        <v>843</v>
      </c>
      <c r="E751" s="7">
        <v>20000</v>
      </c>
      <c r="F751" s="8" t="s">
        <v>749</v>
      </c>
      <c r="G751" s="6" t="s">
        <v>1885</v>
      </c>
      <c r="H751" s="6" t="s">
        <v>1896</v>
      </c>
      <c r="I751" s="6" t="s">
        <v>1897</v>
      </c>
    </row>
    <row r="752" spans="1:9" ht="12.75">
      <c r="A752" s="5" t="s">
        <v>1881</v>
      </c>
      <c r="B752" s="5" t="s">
        <v>746</v>
      </c>
      <c r="C752" s="6" t="s">
        <v>1351</v>
      </c>
      <c r="D752" s="5" t="s">
        <v>748</v>
      </c>
      <c r="E752" s="7">
        <v>15000</v>
      </c>
      <c r="F752" s="8" t="s">
        <v>749</v>
      </c>
      <c r="G752" s="6" t="s">
        <v>1885</v>
      </c>
      <c r="H752" s="6" t="s">
        <v>1898</v>
      </c>
      <c r="I752" s="6" t="s">
        <v>1899</v>
      </c>
    </row>
    <row r="753" spans="1:9" ht="12.75">
      <c r="A753" s="5" t="s">
        <v>1881</v>
      </c>
      <c r="B753" s="5" t="s">
        <v>746</v>
      </c>
      <c r="C753" s="6" t="s">
        <v>1900</v>
      </c>
      <c r="D753" s="5" t="s">
        <v>748</v>
      </c>
      <c r="E753" s="7">
        <v>20000</v>
      </c>
      <c r="F753" s="8" t="s">
        <v>749</v>
      </c>
      <c r="G753" s="6" t="s">
        <v>1885</v>
      </c>
      <c r="H753" s="6" t="s">
        <v>1937</v>
      </c>
      <c r="I753" s="6" t="s">
        <v>1938</v>
      </c>
    </row>
    <row r="754" spans="1:9" ht="12.75">
      <c r="A754" s="5" t="s">
        <v>1881</v>
      </c>
      <c r="B754" s="5" t="s">
        <v>746</v>
      </c>
      <c r="C754" s="6" t="s">
        <v>1939</v>
      </c>
      <c r="D754" s="5" t="s">
        <v>748</v>
      </c>
      <c r="E754" s="7">
        <v>15000</v>
      </c>
      <c r="F754" s="5"/>
      <c r="G754" s="6" t="s">
        <v>1940</v>
      </c>
      <c r="H754" s="6" t="s">
        <v>1941</v>
      </c>
      <c r="I754" s="6" t="s">
        <v>1942</v>
      </c>
    </row>
    <row r="755" spans="1:9" ht="12.75">
      <c r="A755" s="5" t="s">
        <v>1881</v>
      </c>
      <c r="B755" s="5" t="s">
        <v>746</v>
      </c>
      <c r="C755" s="9" t="s">
        <v>2</v>
      </c>
      <c r="D755" s="8" t="s">
        <v>782</v>
      </c>
      <c r="F755" s="10">
        <v>9000</v>
      </c>
      <c r="G755" s="6" t="s">
        <v>1940</v>
      </c>
      <c r="H755" s="6" t="s">
        <v>1941</v>
      </c>
      <c r="I755" s="6" t="s">
        <v>1942</v>
      </c>
    </row>
    <row r="756" spans="1:9" ht="12.75">
      <c r="A756" s="5" t="s">
        <v>1881</v>
      </c>
      <c r="B756" s="5" t="s">
        <v>746</v>
      </c>
      <c r="C756" s="6" t="s">
        <v>1943</v>
      </c>
      <c r="D756" s="5" t="s">
        <v>748</v>
      </c>
      <c r="E756" s="7">
        <v>13000</v>
      </c>
      <c r="F756" s="8" t="s">
        <v>749</v>
      </c>
      <c r="G756" s="6" t="s">
        <v>1944</v>
      </c>
      <c r="H756" s="6" t="s">
        <v>1945</v>
      </c>
      <c r="I756" s="6" t="s">
        <v>1946</v>
      </c>
    </row>
    <row r="757" spans="1:9" ht="12.75">
      <c r="A757" s="5" t="s">
        <v>1881</v>
      </c>
      <c r="B757" s="5" t="s">
        <v>746</v>
      </c>
      <c r="C757" s="6" t="s">
        <v>1943</v>
      </c>
      <c r="D757" s="5" t="s">
        <v>748</v>
      </c>
      <c r="E757" s="7">
        <v>20000</v>
      </c>
      <c r="F757" s="8" t="s">
        <v>749</v>
      </c>
      <c r="G757" s="6" t="s">
        <v>1944</v>
      </c>
      <c r="H757" s="6" t="s">
        <v>1947</v>
      </c>
      <c r="I757" s="6" t="s">
        <v>1938</v>
      </c>
    </row>
    <row r="758" spans="1:9" ht="12.75">
      <c r="A758" s="5" t="s">
        <v>1881</v>
      </c>
      <c r="B758" s="5" t="s">
        <v>746</v>
      </c>
      <c r="C758" s="6" t="s">
        <v>1943</v>
      </c>
      <c r="D758" s="5" t="s">
        <v>748</v>
      </c>
      <c r="E758" s="7">
        <v>17000</v>
      </c>
      <c r="F758" s="8" t="s">
        <v>749</v>
      </c>
      <c r="G758" s="6" t="s">
        <v>1948</v>
      </c>
      <c r="H758" s="6" t="s">
        <v>1949</v>
      </c>
      <c r="I758" s="6" t="s">
        <v>1950</v>
      </c>
    </row>
    <row r="759" spans="1:9" ht="12.75">
      <c r="A759" s="5" t="s">
        <v>1881</v>
      </c>
      <c r="B759" s="5" t="s">
        <v>746</v>
      </c>
      <c r="C759" s="6" t="s">
        <v>1900</v>
      </c>
      <c r="D759" s="5" t="s">
        <v>748</v>
      </c>
      <c r="E759" s="7">
        <v>20000</v>
      </c>
      <c r="F759" s="8" t="s">
        <v>749</v>
      </c>
      <c r="G759" s="6" t="s">
        <v>1885</v>
      </c>
      <c r="H759" s="6" t="s">
        <v>1951</v>
      </c>
      <c r="I759" s="6" t="s">
        <v>1952</v>
      </c>
    </row>
    <row r="760" spans="4:6" ht="12.75">
      <c r="D760" s="8" t="s">
        <v>2364</v>
      </c>
      <c r="E760" s="10">
        <f>SUM(E715:E759)</f>
        <v>804395</v>
      </c>
      <c r="F760" s="10">
        <f>SUM(F715:F759)</f>
        <v>9000</v>
      </c>
    </row>
    <row r="761" spans="4:6" ht="12.75">
      <c r="D761" s="8" t="s">
        <v>2365</v>
      </c>
      <c r="E761" s="24">
        <f>COUNT(E715:E759)</f>
        <v>44</v>
      </c>
      <c r="F761" s="24">
        <f>COUNT(F715:F759)</f>
        <v>1</v>
      </c>
    </row>
    <row r="763" spans="1:9" ht="12.75">
      <c r="A763" s="5" t="s">
        <v>1953</v>
      </c>
      <c r="B763" s="5" t="s">
        <v>746</v>
      </c>
      <c r="C763" s="6" t="s">
        <v>1954</v>
      </c>
      <c r="D763" s="5" t="s">
        <v>782</v>
      </c>
      <c r="E763" s="7">
        <v>25000</v>
      </c>
      <c r="F763" s="8" t="s">
        <v>749</v>
      </c>
      <c r="G763" s="6" t="s">
        <v>1955</v>
      </c>
      <c r="H763" s="6" t="s">
        <v>1956</v>
      </c>
      <c r="I763" s="6" t="s">
        <v>894</v>
      </c>
    </row>
    <row r="764" spans="1:9" ht="12.75">
      <c r="A764" s="5" t="s">
        <v>1953</v>
      </c>
      <c r="B764" s="5" t="s">
        <v>746</v>
      </c>
      <c r="C764" s="6" t="s">
        <v>1249</v>
      </c>
      <c r="D764" s="5" t="s">
        <v>782</v>
      </c>
      <c r="E764" s="7">
        <v>12000</v>
      </c>
      <c r="F764" s="8" t="s">
        <v>749</v>
      </c>
      <c r="G764" s="6" t="s">
        <v>1822</v>
      </c>
      <c r="H764" s="6" t="s">
        <v>1957</v>
      </c>
      <c r="I764" s="6" t="s">
        <v>894</v>
      </c>
    </row>
    <row r="765" spans="1:9" ht="12.75">
      <c r="A765" s="5" t="s">
        <v>1953</v>
      </c>
      <c r="B765" s="5" t="s">
        <v>746</v>
      </c>
      <c r="C765" s="6" t="s">
        <v>1958</v>
      </c>
      <c r="D765" s="5" t="s">
        <v>782</v>
      </c>
      <c r="E765" s="7">
        <v>25000</v>
      </c>
      <c r="F765" s="8" t="s">
        <v>749</v>
      </c>
      <c r="G765" s="6" t="s">
        <v>1959</v>
      </c>
      <c r="H765" s="6" t="s">
        <v>1960</v>
      </c>
      <c r="I765" s="6" t="s">
        <v>894</v>
      </c>
    </row>
    <row r="766" spans="1:9" ht="12.75">
      <c r="A766" s="5" t="s">
        <v>1961</v>
      </c>
      <c r="B766" s="5" t="s">
        <v>772</v>
      </c>
      <c r="C766" s="6" t="s">
        <v>1669</v>
      </c>
      <c r="D766" s="5" t="s">
        <v>822</v>
      </c>
      <c r="E766" s="7">
        <v>50000</v>
      </c>
      <c r="F766" s="8" t="s">
        <v>749</v>
      </c>
      <c r="G766" s="6" t="s">
        <v>1962</v>
      </c>
      <c r="H766" s="6" t="s">
        <v>1963</v>
      </c>
      <c r="I766" s="6" t="s">
        <v>1964</v>
      </c>
    </row>
    <row r="767" spans="1:9" ht="12.75">
      <c r="A767" s="5" t="s">
        <v>1965</v>
      </c>
      <c r="B767" s="5" t="s">
        <v>746</v>
      </c>
      <c r="C767" s="6" t="s">
        <v>6</v>
      </c>
      <c r="D767" s="5" t="s">
        <v>782</v>
      </c>
      <c r="E767" s="7">
        <v>15000</v>
      </c>
      <c r="F767" s="8" t="s">
        <v>749</v>
      </c>
      <c r="G767" s="6" t="s">
        <v>1966</v>
      </c>
      <c r="H767" s="6" t="s">
        <v>1967</v>
      </c>
      <c r="I767" s="6" t="s">
        <v>1968</v>
      </c>
    </row>
    <row r="768" spans="1:9" ht="12.75">
      <c r="A768" s="5" t="s">
        <v>1965</v>
      </c>
      <c r="B768" s="5" t="s">
        <v>746</v>
      </c>
      <c r="C768" s="6" t="s">
        <v>1969</v>
      </c>
      <c r="D768" s="5" t="s">
        <v>857</v>
      </c>
      <c r="E768" s="7">
        <v>3000</v>
      </c>
      <c r="F768" s="8" t="s">
        <v>749</v>
      </c>
      <c r="G768" s="6" t="s">
        <v>1970</v>
      </c>
      <c r="H768" s="6" t="s">
        <v>1971</v>
      </c>
      <c r="I768" s="6" t="s">
        <v>1972</v>
      </c>
    </row>
    <row r="769" spans="1:9" ht="12.75">
      <c r="A769" s="5" t="s">
        <v>1965</v>
      </c>
      <c r="B769" s="5" t="s">
        <v>746</v>
      </c>
      <c r="C769" s="6" t="s">
        <v>1774</v>
      </c>
      <c r="D769" s="5" t="s">
        <v>838</v>
      </c>
      <c r="E769" s="7">
        <v>9000</v>
      </c>
      <c r="F769" s="8" t="s">
        <v>749</v>
      </c>
      <c r="G769" s="6" t="s">
        <v>238</v>
      </c>
      <c r="H769" s="6" t="s">
        <v>1973</v>
      </c>
      <c r="I769" s="6" t="s">
        <v>1974</v>
      </c>
    </row>
    <row r="770" spans="1:9" ht="12.75">
      <c r="A770" s="5" t="s">
        <v>1965</v>
      </c>
      <c r="B770" s="5" t="s">
        <v>772</v>
      </c>
      <c r="C770" s="6" t="s">
        <v>971</v>
      </c>
      <c r="D770" s="5" t="s">
        <v>838</v>
      </c>
      <c r="E770" s="7">
        <v>30000</v>
      </c>
      <c r="F770" s="8" t="s">
        <v>749</v>
      </c>
      <c r="G770" s="6" t="s">
        <v>1872</v>
      </c>
      <c r="H770" s="6" t="s">
        <v>1975</v>
      </c>
      <c r="I770" s="6" t="s">
        <v>1976</v>
      </c>
    </row>
    <row r="771" spans="1:9" ht="12.75">
      <c r="A771" s="5" t="s">
        <v>1965</v>
      </c>
      <c r="B771" s="5" t="s">
        <v>746</v>
      </c>
      <c r="C771" s="6" t="s">
        <v>1311</v>
      </c>
      <c r="D771" s="5" t="s">
        <v>748</v>
      </c>
      <c r="E771" s="7">
        <v>13000</v>
      </c>
      <c r="F771" s="8" t="s">
        <v>749</v>
      </c>
      <c r="G771" s="6" t="s">
        <v>1738</v>
      </c>
      <c r="H771" s="6" t="s">
        <v>1977</v>
      </c>
      <c r="I771" s="6" t="s">
        <v>1978</v>
      </c>
    </row>
    <row r="772" spans="1:9" ht="12.75">
      <c r="A772" s="5" t="s">
        <v>1965</v>
      </c>
      <c r="B772" s="5" t="s">
        <v>746</v>
      </c>
      <c r="C772" s="6" t="s">
        <v>1979</v>
      </c>
      <c r="D772" s="5" t="s">
        <v>754</v>
      </c>
      <c r="E772" s="7">
        <v>27000</v>
      </c>
      <c r="F772" s="8" t="s">
        <v>749</v>
      </c>
      <c r="G772" s="6" t="s">
        <v>1980</v>
      </c>
      <c r="H772" s="6" t="s">
        <v>1981</v>
      </c>
      <c r="I772" s="6" t="s">
        <v>1982</v>
      </c>
    </row>
    <row r="773" spans="1:9" ht="12.75">
      <c r="A773" s="5" t="s">
        <v>1965</v>
      </c>
      <c r="B773" s="5" t="s">
        <v>772</v>
      </c>
      <c r="C773" s="6" t="s">
        <v>1527</v>
      </c>
      <c r="D773" s="5" t="s">
        <v>822</v>
      </c>
      <c r="E773" s="7">
        <v>22000</v>
      </c>
      <c r="F773" s="8" t="s">
        <v>749</v>
      </c>
      <c r="G773" s="6" t="s">
        <v>1528</v>
      </c>
      <c r="H773" s="6" t="s">
        <v>1983</v>
      </c>
      <c r="I773" s="6" t="s">
        <v>1984</v>
      </c>
    </row>
    <row r="774" spans="1:9" ht="12.75">
      <c r="A774" s="5" t="s">
        <v>1965</v>
      </c>
      <c r="B774" s="5" t="s">
        <v>746</v>
      </c>
      <c r="C774" s="6" t="s">
        <v>1656</v>
      </c>
      <c r="D774" s="5" t="s">
        <v>822</v>
      </c>
      <c r="E774" s="7">
        <v>50000</v>
      </c>
      <c r="F774" s="8" t="s">
        <v>749</v>
      </c>
      <c r="G774" s="6" t="s">
        <v>1985</v>
      </c>
      <c r="H774" s="6" t="s">
        <v>1986</v>
      </c>
      <c r="I774" s="6" t="s">
        <v>1987</v>
      </c>
    </row>
    <row r="775" spans="1:9" ht="12.75">
      <c r="A775" s="5" t="s">
        <v>1988</v>
      </c>
      <c r="B775" s="5" t="s">
        <v>746</v>
      </c>
      <c r="C775" s="6" t="s">
        <v>1106</v>
      </c>
      <c r="D775" s="5" t="s">
        <v>822</v>
      </c>
      <c r="E775" s="7">
        <v>4000</v>
      </c>
      <c r="F775" s="8" t="s">
        <v>749</v>
      </c>
      <c r="G775" s="6" t="s">
        <v>1989</v>
      </c>
      <c r="H775" s="6" t="s">
        <v>1990</v>
      </c>
      <c r="I775" s="6" t="s">
        <v>1991</v>
      </c>
    </row>
    <row r="776" spans="1:9" ht="12.75">
      <c r="A776" s="5" t="s">
        <v>1988</v>
      </c>
      <c r="B776" s="5" t="s">
        <v>746</v>
      </c>
      <c r="C776" s="6" t="s">
        <v>1992</v>
      </c>
      <c r="D776" s="5" t="s">
        <v>754</v>
      </c>
      <c r="E776" s="7">
        <v>7000</v>
      </c>
      <c r="F776" s="8" t="s">
        <v>749</v>
      </c>
      <c r="G776" s="6" t="s">
        <v>1993</v>
      </c>
      <c r="H776" s="6" t="s">
        <v>1994</v>
      </c>
      <c r="I776" s="6" t="s">
        <v>1846</v>
      </c>
    </row>
    <row r="777" spans="1:9" ht="12.75">
      <c r="A777" s="5" t="s">
        <v>1988</v>
      </c>
      <c r="B777" s="5" t="s">
        <v>746</v>
      </c>
      <c r="C777" s="6" t="s">
        <v>837</v>
      </c>
      <c r="D777" s="5" t="s">
        <v>754</v>
      </c>
      <c r="E777" s="7">
        <v>10000</v>
      </c>
      <c r="F777" s="8" t="s">
        <v>749</v>
      </c>
      <c r="G777" s="6" t="s">
        <v>1995</v>
      </c>
      <c r="H777" s="6" t="s">
        <v>1996</v>
      </c>
      <c r="I777" s="6" t="s">
        <v>1846</v>
      </c>
    </row>
    <row r="778" spans="1:9" ht="12.75">
      <c r="A778" s="5" t="s">
        <v>1997</v>
      </c>
      <c r="B778" s="5" t="s">
        <v>746</v>
      </c>
      <c r="C778" s="6" t="s">
        <v>1998</v>
      </c>
      <c r="D778" s="5" t="s">
        <v>748</v>
      </c>
      <c r="E778" s="7">
        <v>7000</v>
      </c>
      <c r="F778" s="8" t="s">
        <v>749</v>
      </c>
      <c r="G778" s="6" t="s">
        <v>1999</v>
      </c>
      <c r="H778" s="6" t="s">
        <v>2000</v>
      </c>
      <c r="I778" s="6" t="s">
        <v>2001</v>
      </c>
    </row>
    <row r="779" spans="1:9" ht="12.75">
      <c r="A779" s="5" t="s">
        <v>1997</v>
      </c>
      <c r="B779" s="5" t="s">
        <v>746</v>
      </c>
      <c r="C779" s="6" t="s">
        <v>2002</v>
      </c>
      <c r="D779" s="5" t="s">
        <v>857</v>
      </c>
      <c r="E779" s="7">
        <v>34000</v>
      </c>
      <c r="F779" s="5"/>
      <c r="G779" s="6" t="s">
        <v>1931</v>
      </c>
      <c r="H779" s="6" t="s">
        <v>2003</v>
      </c>
      <c r="I779" s="6" t="s">
        <v>2004</v>
      </c>
    </row>
    <row r="780" spans="1:9" ht="12.75">
      <c r="A780" s="5" t="s">
        <v>1997</v>
      </c>
      <c r="B780" s="5" t="s">
        <v>746</v>
      </c>
      <c r="C780" s="9" t="s">
        <v>2002</v>
      </c>
      <c r="D780" s="8" t="s">
        <v>822</v>
      </c>
      <c r="F780" s="10">
        <v>4000</v>
      </c>
      <c r="G780" s="6" t="s">
        <v>1931</v>
      </c>
      <c r="H780" s="6" t="s">
        <v>2003</v>
      </c>
      <c r="I780" s="6" t="s">
        <v>2004</v>
      </c>
    </row>
    <row r="781" spans="1:9" ht="12.75">
      <c r="A781" s="5" t="s">
        <v>1997</v>
      </c>
      <c r="B781" s="5" t="s">
        <v>746</v>
      </c>
      <c r="C781" s="6" t="s">
        <v>313</v>
      </c>
      <c r="D781" s="5" t="s">
        <v>2005</v>
      </c>
      <c r="E781" s="7">
        <v>25000</v>
      </c>
      <c r="F781" s="8" t="s">
        <v>749</v>
      </c>
      <c r="G781" s="6" t="s">
        <v>47</v>
      </c>
      <c r="H781" s="6" t="s">
        <v>2006</v>
      </c>
      <c r="I781" s="6" t="s">
        <v>2007</v>
      </c>
    </row>
    <row r="782" spans="1:9" ht="12.75">
      <c r="A782" s="5" t="s">
        <v>1997</v>
      </c>
      <c r="B782" s="5" t="s">
        <v>772</v>
      </c>
      <c r="C782" s="6" t="s">
        <v>2008</v>
      </c>
      <c r="D782" s="5" t="s">
        <v>838</v>
      </c>
      <c r="E782" s="7">
        <v>17000</v>
      </c>
      <c r="F782" s="8" t="s">
        <v>749</v>
      </c>
      <c r="G782" s="6" t="s">
        <v>1931</v>
      </c>
      <c r="H782" s="6" t="s">
        <v>2009</v>
      </c>
      <c r="I782" s="6" t="s">
        <v>2010</v>
      </c>
    </row>
    <row r="783" spans="1:9" ht="12.75">
      <c r="A783" s="5" t="s">
        <v>1997</v>
      </c>
      <c r="B783" s="5" t="s">
        <v>746</v>
      </c>
      <c r="C783" s="6" t="s">
        <v>1943</v>
      </c>
      <c r="D783" s="5" t="s">
        <v>748</v>
      </c>
      <c r="E783" s="7">
        <v>15000</v>
      </c>
      <c r="F783" s="8" t="s">
        <v>749</v>
      </c>
      <c r="G783" s="6" t="s">
        <v>1931</v>
      </c>
      <c r="H783" s="6" t="s">
        <v>2011</v>
      </c>
      <c r="I783" s="6" t="s">
        <v>2012</v>
      </c>
    </row>
    <row r="784" spans="1:9" ht="12.75">
      <c r="A784" s="5" t="s">
        <v>1997</v>
      </c>
      <c r="B784" s="5" t="s">
        <v>772</v>
      </c>
      <c r="C784" s="6" t="s">
        <v>2013</v>
      </c>
      <c r="D784" s="5" t="s">
        <v>748</v>
      </c>
      <c r="E784" s="7">
        <v>32800</v>
      </c>
      <c r="F784" s="8" t="s">
        <v>749</v>
      </c>
      <c r="G784" s="6" t="s">
        <v>2014</v>
      </c>
      <c r="H784" s="6" t="s">
        <v>2015</v>
      </c>
      <c r="I784" s="6" t="s">
        <v>2016</v>
      </c>
    </row>
    <row r="785" spans="1:9" ht="12.75">
      <c r="A785" s="5" t="s">
        <v>1997</v>
      </c>
      <c r="B785" s="5" t="s">
        <v>746</v>
      </c>
      <c r="C785" s="6" t="s">
        <v>971</v>
      </c>
      <c r="D785" s="5" t="s">
        <v>822</v>
      </c>
      <c r="E785" s="7">
        <v>9000</v>
      </c>
      <c r="F785" s="5"/>
      <c r="G785" s="6" t="s">
        <v>148</v>
      </c>
      <c r="H785" s="6" t="s">
        <v>2017</v>
      </c>
      <c r="I785" s="6" t="s">
        <v>2018</v>
      </c>
    </row>
    <row r="786" spans="1:9" ht="12.75">
      <c r="A786" s="5" t="s">
        <v>1997</v>
      </c>
      <c r="B786" s="5" t="s">
        <v>746</v>
      </c>
      <c r="C786" s="9" t="s">
        <v>971</v>
      </c>
      <c r="D786" s="8" t="s">
        <v>754</v>
      </c>
      <c r="F786" s="10">
        <v>18000</v>
      </c>
      <c r="G786" s="6" t="s">
        <v>148</v>
      </c>
      <c r="H786" s="6" t="s">
        <v>2017</v>
      </c>
      <c r="I786" s="6" t="s">
        <v>2018</v>
      </c>
    </row>
    <row r="787" spans="1:9" ht="12.75">
      <c r="A787" s="5" t="s">
        <v>2019</v>
      </c>
      <c r="B787" s="5" t="s">
        <v>746</v>
      </c>
      <c r="C787" s="6" t="s">
        <v>2020</v>
      </c>
      <c r="D787" s="5" t="s">
        <v>754</v>
      </c>
      <c r="E787" s="7">
        <v>9000</v>
      </c>
      <c r="F787" s="5"/>
      <c r="G787" s="6" t="s">
        <v>2021</v>
      </c>
      <c r="H787" s="6" t="s">
        <v>2022</v>
      </c>
      <c r="I787" s="6" t="s">
        <v>2023</v>
      </c>
    </row>
    <row r="788" spans="1:9" ht="12.75">
      <c r="A788" s="5" t="s">
        <v>2019</v>
      </c>
      <c r="B788" s="5" t="s">
        <v>746</v>
      </c>
      <c r="C788" s="9" t="s">
        <v>2020</v>
      </c>
      <c r="D788" s="8" t="s">
        <v>838</v>
      </c>
      <c r="F788" s="10">
        <v>14000</v>
      </c>
      <c r="G788" s="6" t="s">
        <v>2021</v>
      </c>
      <c r="H788" s="6" t="s">
        <v>2022</v>
      </c>
      <c r="I788" s="6" t="s">
        <v>2023</v>
      </c>
    </row>
    <row r="789" spans="1:9" ht="12.75">
      <c r="A789" s="5" t="s">
        <v>2024</v>
      </c>
      <c r="B789" s="5" t="s">
        <v>746</v>
      </c>
      <c r="C789" s="6" t="s">
        <v>422</v>
      </c>
      <c r="D789" s="5" t="s">
        <v>843</v>
      </c>
      <c r="E789" s="7">
        <v>3000</v>
      </c>
      <c r="F789" s="8" t="s">
        <v>749</v>
      </c>
      <c r="G789" s="6" t="s">
        <v>2025</v>
      </c>
      <c r="H789" s="6" t="s">
        <v>2026</v>
      </c>
      <c r="I789" s="6" t="s">
        <v>2027</v>
      </c>
    </row>
    <row r="790" spans="1:9" ht="12.75">
      <c r="A790" s="5" t="s">
        <v>2024</v>
      </c>
      <c r="B790" s="5" t="s">
        <v>746</v>
      </c>
      <c r="C790" s="6" t="s">
        <v>1841</v>
      </c>
      <c r="D790" s="5" t="s">
        <v>748</v>
      </c>
      <c r="E790" s="7">
        <v>11000</v>
      </c>
      <c r="F790" s="8" t="s">
        <v>749</v>
      </c>
      <c r="G790" s="6" t="s">
        <v>2028</v>
      </c>
      <c r="H790" s="6" t="s">
        <v>2029</v>
      </c>
      <c r="I790" s="6" t="s">
        <v>2030</v>
      </c>
    </row>
    <row r="791" spans="1:9" ht="12.75">
      <c r="A791" s="5" t="s">
        <v>2024</v>
      </c>
      <c r="B791" s="5" t="s">
        <v>746</v>
      </c>
      <c r="C791" s="6" t="s">
        <v>654</v>
      </c>
      <c r="D791" s="5" t="s">
        <v>1035</v>
      </c>
      <c r="E791" s="7">
        <v>10000</v>
      </c>
      <c r="F791" s="8" t="s">
        <v>749</v>
      </c>
      <c r="G791" s="6" t="s">
        <v>2031</v>
      </c>
      <c r="H791" s="6" t="s">
        <v>2032</v>
      </c>
      <c r="I791" s="6" t="s">
        <v>2033</v>
      </c>
    </row>
    <row r="792" spans="1:9" ht="12.75">
      <c r="A792" s="5" t="s">
        <v>2024</v>
      </c>
      <c r="B792" s="5" t="s">
        <v>746</v>
      </c>
      <c r="C792" s="6" t="s">
        <v>2034</v>
      </c>
      <c r="D792" s="5" t="s">
        <v>754</v>
      </c>
      <c r="E792" s="7">
        <v>5500</v>
      </c>
      <c r="F792" s="8" t="s">
        <v>749</v>
      </c>
      <c r="G792" s="6" t="s">
        <v>2035</v>
      </c>
      <c r="H792" s="6" t="s">
        <v>2036</v>
      </c>
      <c r="I792" s="6" t="s">
        <v>2037</v>
      </c>
    </row>
    <row r="793" spans="1:9" ht="12.75">
      <c r="A793" s="5" t="s">
        <v>2038</v>
      </c>
      <c r="B793" s="5" t="s">
        <v>746</v>
      </c>
      <c r="C793" s="6" t="s">
        <v>363</v>
      </c>
      <c r="D793" s="5" t="s">
        <v>857</v>
      </c>
      <c r="E793" s="7">
        <v>3000</v>
      </c>
      <c r="F793" s="8" t="s">
        <v>749</v>
      </c>
      <c r="G793" s="6" t="s">
        <v>2039</v>
      </c>
      <c r="H793" s="6" t="s">
        <v>2040</v>
      </c>
      <c r="I793" s="6" t="s">
        <v>2041</v>
      </c>
    </row>
    <row r="794" spans="1:9" ht="12.75">
      <c r="A794" s="5" t="s">
        <v>2038</v>
      </c>
      <c r="B794" s="5" t="s">
        <v>746</v>
      </c>
      <c r="C794" s="6" t="s">
        <v>363</v>
      </c>
      <c r="D794" s="5" t="s">
        <v>857</v>
      </c>
      <c r="E794" s="7">
        <v>5000</v>
      </c>
      <c r="F794" s="8" t="s">
        <v>749</v>
      </c>
      <c r="G794" s="6" t="s">
        <v>2409</v>
      </c>
      <c r="H794" s="6" t="s">
        <v>1505</v>
      </c>
      <c r="I794" s="6" t="s">
        <v>2042</v>
      </c>
    </row>
    <row r="795" spans="1:9" ht="12.75">
      <c r="A795" s="5" t="s">
        <v>2038</v>
      </c>
      <c r="B795" s="5" t="s">
        <v>746</v>
      </c>
      <c r="C795" s="6" t="s">
        <v>1796</v>
      </c>
      <c r="D795" s="5" t="s">
        <v>857</v>
      </c>
      <c r="E795" s="7">
        <v>10000</v>
      </c>
      <c r="F795" s="8" t="s">
        <v>749</v>
      </c>
      <c r="G795" s="6" t="s">
        <v>1180</v>
      </c>
      <c r="H795" s="6" t="s">
        <v>2043</v>
      </c>
      <c r="I795" s="6" t="s">
        <v>2044</v>
      </c>
    </row>
    <row r="796" spans="1:9" ht="12.75">
      <c r="A796" s="5" t="s">
        <v>2045</v>
      </c>
      <c r="B796" s="5" t="s">
        <v>746</v>
      </c>
      <c r="C796" s="6" t="s">
        <v>971</v>
      </c>
      <c r="D796" s="5" t="s">
        <v>822</v>
      </c>
      <c r="E796" s="7">
        <v>6000</v>
      </c>
      <c r="F796" s="8" t="s">
        <v>749</v>
      </c>
      <c r="G796" s="6" t="s">
        <v>2046</v>
      </c>
      <c r="H796" s="6" t="s">
        <v>2047</v>
      </c>
      <c r="I796" s="6" t="s">
        <v>2048</v>
      </c>
    </row>
    <row r="797" spans="1:9" ht="12.75">
      <c r="A797" s="5" t="s">
        <v>2045</v>
      </c>
      <c r="B797" s="5" t="s">
        <v>746</v>
      </c>
      <c r="C797" s="6" t="s">
        <v>152</v>
      </c>
      <c r="D797" s="5" t="s">
        <v>748</v>
      </c>
      <c r="E797" s="7">
        <v>10000</v>
      </c>
      <c r="F797" s="5"/>
      <c r="G797" s="6" t="s">
        <v>999</v>
      </c>
      <c r="H797" s="6" t="s">
        <v>2049</v>
      </c>
      <c r="I797" s="6" t="s">
        <v>2050</v>
      </c>
    </row>
    <row r="798" spans="1:9" ht="12.75">
      <c r="A798" s="5" t="s">
        <v>2045</v>
      </c>
      <c r="B798" s="5" t="s">
        <v>746</v>
      </c>
      <c r="C798" s="9" t="s">
        <v>363</v>
      </c>
      <c r="D798" s="8" t="s">
        <v>857</v>
      </c>
      <c r="F798" s="10">
        <v>10000</v>
      </c>
      <c r="G798" s="6" t="s">
        <v>999</v>
      </c>
      <c r="H798" s="6" t="s">
        <v>2049</v>
      </c>
      <c r="I798" s="6" t="s">
        <v>2050</v>
      </c>
    </row>
    <row r="799" spans="1:9" ht="12.75">
      <c r="A799" s="5" t="s">
        <v>2045</v>
      </c>
      <c r="B799" s="5" t="s">
        <v>746</v>
      </c>
      <c r="C799" s="9" t="s">
        <v>1496</v>
      </c>
      <c r="D799" s="8" t="s">
        <v>782</v>
      </c>
      <c r="F799" s="10">
        <v>4500</v>
      </c>
      <c r="G799" s="6" t="s">
        <v>999</v>
      </c>
      <c r="H799" s="6" t="s">
        <v>2049</v>
      </c>
      <c r="I799" s="6" t="s">
        <v>2050</v>
      </c>
    </row>
    <row r="800" spans="1:9" ht="12.75">
      <c r="A800" s="5" t="s">
        <v>2051</v>
      </c>
      <c r="B800" s="5" t="s">
        <v>746</v>
      </c>
      <c r="C800" s="6" t="s">
        <v>91</v>
      </c>
      <c r="D800" s="5" t="s">
        <v>843</v>
      </c>
      <c r="E800" s="7">
        <v>50000</v>
      </c>
      <c r="F800" s="8" t="s">
        <v>749</v>
      </c>
      <c r="G800" s="6" t="s">
        <v>2052</v>
      </c>
      <c r="H800" s="6" t="s">
        <v>2053</v>
      </c>
      <c r="I800" s="6" t="s">
        <v>2054</v>
      </c>
    </row>
    <row r="801" spans="1:9" ht="12.75">
      <c r="A801" s="5" t="s">
        <v>2051</v>
      </c>
      <c r="B801" s="5" t="s">
        <v>746</v>
      </c>
      <c r="C801" s="6" t="s">
        <v>918</v>
      </c>
      <c r="D801" s="5" t="s">
        <v>754</v>
      </c>
      <c r="E801" s="7">
        <v>5000</v>
      </c>
      <c r="F801" s="8" t="s">
        <v>749</v>
      </c>
      <c r="G801" s="6" t="s">
        <v>764</v>
      </c>
      <c r="H801" s="6" t="s">
        <v>2055</v>
      </c>
      <c r="I801" s="6" t="s">
        <v>2056</v>
      </c>
    </row>
    <row r="802" spans="1:9" ht="12.75">
      <c r="A802" s="5" t="s">
        <v>2051</v>
      </c>
      <c r="B802" s="5" t="s">
        <v>746</v>
      </c>
      <c r="C802" s="6" t="s">
        <v>971</v>
      </c>
      <c r="D802" s="5" t="s">
        <v>822</v>
      </c>
      <c r="E802" s="7">
        <v>8000</v>
      </c>
      <c r="F802" s="8" t="s">
        <v>749</v>
      </c>
      <c r="G802" s="6" t="s">
        <v>2057</v>
      </c>
      <c r="H802" s="6" t="s">
        <v>2058</v>
      </c>
      <c r="I802" s="6" t="s">
        <v>2059</v>
      </c>
    </row>
    <row r="803" spans="1:9" ht="12.75">
      <c r="A803" s="5" t="s">
        <v>2051</v>
      </c>
      <c r="B803" s="5" t="s">
        <v>746</v>
      </c>
      <c r="C803" s="6" t="s">
        <v>924</v>
      </c>
      <c r="D803" s="5" t="s">
        <v>748</v>
      </c>
      <c r="E803" s="7">
        <v>15000</v>
      </c>
      <c r="F803" s="8" t="s">
        <v>749</v>
      </c>
      <c r="G803" s="6" t="s">
        <v>831</v>
      </c>
      <c r="H803" s="6" t="s">
        <v>2060</v>
      </c>
      <c r="I803" s="6" t="s">
        <v>815</v>
      </c>
    </row>
    <row r="804" spans="1:9" ht="12.75">
      <c r="A804" s="5" t="s">
        <v>2051</v>
      </c>
      <c r="B804" s="5" t="s">
        <v>746</v>
      </c>
      <c r="C804" s="6" t="s">
        <v>1351</v>
      </c>
      <c r="D804" s="5" t="s">
        <v>748</v>
      </c>
      <c r="E804" s="7">
        <v>3500</v>
      </c>
      <c r="F804" s="8" t="s">
        <v>749</v>
      </c>
      <c r="G804" s="6" t="s">
        <v>2061</v>
      </c>
      <c r="H804" s="6" t="s">
        <v>2062</v>
      </c>
      <c r="I804" s="6" t="s">
        <v>1572</v>
      </c>
    </row>
    <row r="805" spans="1:9" ht="12.75">
      <c r="A805" s="5" t="s">
        <v>2051</v>
      </c>
      <c r="B805" s="5" t="s">
        <v>746</v>
      </c>
      <c r="C805" s="6" t="s">
        <v>2063</v>
      </c>
      <c r="D805" s="5" t="s">
        <v>759</v>
      </c>
      <c r="E805" s="7">
        <v>5000</v>
      </c>
      <c r="F805" s="8" t="s">
        <v>749</v>
      </c>
      <c r="G805" s="6" t="s">
        <v>911</v>
      </c>
      <c r="H805" s="6" t="s">
        <v>2064</v>
      </c>
      <c r="I805" s="6" t="s">
        <v>2065</v>
      </c>
    </row>
    <row r="806" spans="1:9" ht="12.75">
      <c r="A806" s="5" t="s">
        <v>2051</v>
      </c>
      <c r="B806" s="5" t="s">
        <v>746</v>
      </c>
      <c r="C806" s="6" t="s">
        <v>2066</v>
      </c>
      <c r="D806" s="5" t="s">
        <v>754</v>
      </c>
      <c r="E806" s="7">
        <v>9000</v>
      </c>
      <c r="F806" s="8" t="s">
        <v>749</v>
      </c>
      <c r="G806" s="6" t="s">
        <v>1660</v>
      </c>
      <c r="H806" s="6" t="s">
        <v>2067</v>
      </c>
      <c r="I806" s="6" t="s">
        <v>2056</v>
      </c>
    </row>
    <row r="807" spans="1:9" ht="12.75">
      <c r="A807" s="5" t="s">
        <v>2051</v>
      </c>
      <c r="B807" s="5" t="s">
        <v>772</v>
      </c>
      <c r="C807" s="6" t="s">
        <v>971</v>
      </c>
      <c r="D807" s="5" t="s">
        <v>754</v>
      </c>
      <c r="E807" s="7">
        <v>2800</v>
      </c>
      <c r="F807" s="8" t="s">
        <v>749</v>
      </c>
      <c r="G807" s="6" t="s">
        <v>677</v>
      </c>
      <c r="H807" s="6" t="s">
        <v>2068</v>
      </c>
      <c r="I807" s="6" t="s">
        <v>2069</v>
      </c>
    </row>
    <row r="808" spans="1:9" ht="12.75">
      <c r="A808" s="5" t="s">
        <v>2051</v>
      </c>
      <c r="B808" s="5" t="s">
        <v>772</v>
      </c>
      <c r="C808" s="6" t="s">
        <v>971</v>
      </c>
      <c r="D808" s="5" t="s">
        <v>754</v>
      </c>
      <c r="E808" s="7">
        <v>28000</v>
      </c>
      <c r="F808" s="8" t="s">
        <v>749</v>
      </c>
      <c r="G808" s="6" t="s">
        <v>677</v>
      </c>
      <c r="H808" s="6" t="s">
        <v>1610</v>
      </c>
      <c r="I808" s="6" t="s">
        <v>2070</v>
      </c>
    </row>
    <row r="809" spans="1:9" ht="12.75">
      <c r="A809" s="5" t="s">
        <v>2071</v>
      </c>
      <c r="B809" s="5" t="s">
        <v>746</v>
      </c>
      <c r="C809" s="6" t="s">
        <v>1841</v>
      </c>
      <c r="D809" s="5" t="s">
        <v>748</v>
      </c>
      <c r="E809" s="7">
        <v>4000</v>
      </c>
      <c r="F809" s="8" t="s">
        <v>749</v>
      </c>
      <c r="G809" s="6" t="s">
        <v>2072</v>
      </c>
      <c r="H809" s="6" t="s">
        <v>2073</v>
      </c>
      <c r="I809" s="6" t="s">
        <v>2074</v>
      </c>
    </row>
    <row r="810" spans="1:9" ht="12.75">
      <c r="A810" s="5" t="s">
        <v>2071</v>
      </c>
      <c r="B810" s="5" t="s">
        <v>746</v>
      </c>
      <c r="C810" s="6" t="s">
        <v>2075</v>
      </c>
      <c r="D810" s="5" t="s">
        <v>822</v>
      </c>
      <c r="E810" s="7">
        <v>15000</v>
      </c>
      <c r="F810" s="8" t="s">
        <v>749</v>
      </c>
      <c r="G810" s="6" t="s">
        <v>2076</v>
      </c>
      <c r="H810" s="6" t="s">
        <v>2077</v>
      </c>
      <c r="I810" s="6" t="s">
        <v>2078</v>
      </c>
    </row>
    <row r="811" spans="4:6" ht="12.75">
      <c r="D811" s="8" t="s">
        <v>2364</v>
      </c>
      <c r="E811" s="10">
        <f>SUM(E763:E810)</f>
        <v>659600</v>
      </c>
      <c r="F811" s="10">
        <f>SUM(F763:F810)</f>
        <v>50500</v>
      </c>
    </row>
    <row r="812" spans="4:6" ht="12.75">
      <c r="D812" s="8" t="s">
        <v>2365</v>
      </c>
      <c r="E812" s="24">
        <f>COUNT(E763:E810)</f>
        <v>43</v>
      </c>
      <c r="F812" s="24">
        <f>COUNT(F763:F810)</f>
        <v>5</v>
      </c>
    </row>
    <row r="814" spans="1:9" ht="12.75">
      <c r="A814" s="5" t="s">
        <v>2079</v>
      </c>
      <c r="B814" s="5" t="s">
        <v>746</v>
      </c>
      <c r="C814" s="6" t="s">
        <v>2080</v>
      </c>
      <c r="D814" s="5" t="s">
        <v>843</v>
      </c>
      <c r="E814" s="7">
        <v>38000</v>
      </c>
      <c r="F814" s="8" t="s">
        <v>749</v>
      </c>
      <c r="G814" s="6" t="s">
        <v>2081</v>
      </c>
      <c r="H814" s="6" t="s">
        <v>2082</v>
      </c>
      <c r="I814" s="6" t="s">
        <v>2083</v>
      </c>
    </row>
    <row r="815" spans="1:9" ht="12.75">
      <c r="A815" s="5" t="s">
        <v>2084</v>
      </c>
      <c r="B815" s="5" t="s">
        <v>746</v>
      </c>
      <c r="C815" s="6" t="s">
        <v>2085</v>
      </c>
      <c r="D815" s="5" t="s">
        <v>748</v>
      </c>
      <c r="E815" s="7">
        <v>20000</v>
      </c>
      <c r="F815" s="8" t="s">
        <v>749</v>
      </c>
      <c r="G815" s="6" t="s">
        <v>2086</v>
      </c>
      <c r="H815" s="6" t="s">
        <v>2087</v>
      </c>
      <c r="I815" s="6" t="s">
        <v>2088</v>
      </c>
    </row>
    <row r="816" spans="1:9" ht="12.75">
      <c r="A816" s="5" t="s">
        <v>2084</v>
      </c>
      <c r="B816" s="5" t="s">
        <v>746</v>
      </c>
      <c r="C816" s="6" t="s">
        <v>2089</v>
      </c>
      <c r="D816" s="5" t="s">
        <v>754</v>
      </c>
      <c r="E816" s="7">
        <v>4000</v>
      </c>
      <c r="F816" s="8" t="s">
        <v>749</v>
      </c>
      <c r="G816" s="6" t="s">
        <v>2090</v>
      </c>
      <c r="H816" s="6" t="s">
        <v>2091</v>
      </c>
      <c r="I816" s="6" t="s">
        <v>2092</v>
      </c>
    </row>
    <row r="817" spans="1:9" ht="12.75">
      <c r="A817" s="5" t="s">
        <v>2084</v>
      </c>
      <c r="B817" s="5" t="s">
        <v>746</v>
      </c>
      <c r="C817" s="6" t="s">
        <v>1133</v>
      </c>
      <c r="D817" s="5" t="s">
        <v>857</v>
      </c>
      <c r="E817" s="7">
        <v>12000</v>
      </c>
      <c r="F817" s="8" t="s">
        <v>749</v>
      </c>
      <c r="G817" s="6" t="s">
        <v>2093</v>
      </c>
      <c r="H817" s="6" t="s">
        <v>2094</v>
      </c>
      <c r="I817" s="6" t="s">
        <v>2095</v>
      </c>
    </row>
    <row r="818" spans="1:9" ht="12.75">
      <c r="A818" s="5" t="s">
        <v>2084</v>
      </c>
      <c r="B818" s="5" t="s">
        <v>746</v>
      </c>
      <c r="C818" s="6" t="s">
        <v>2096</v>
      </c>
      <c r="D818" s="5" t="s">
        <v>782</v>
      </c>
      <c r="E818" s="7">
        <v>10000</v>
      </c>
      <c r="F818" s="8" t="s">
        <v>749</v>
      </c>
      <c r="G818" s="6" t="s">
        <v>2097</v>
      </c>
      <c r="H818" s="6" t="s">
        <v>1898</v>
      </c>
      <c r="I818" s="6" t="s">
        <v>2098</v>
      </c>
    </row>
    <row r="819" spans="1:9" ht="12.75">
      <c r="A819" s="5" t="s">
        <v>2099</v>
      </c>
      <c r="B819" s="5" t="s">
        <v>746</v>
      </c>
      <c r="C819" s="6" t="s">
        <v>422</v>
      </c>
      <c r="D819" s="5" t="s">
        <v>843</v>
      </c>
      <c r="E819" s="7">
        <v>5000</v>
      </c>
      <c r="F819" s="8" t="s">
        <v>749</v>
      </c>
      <c r="G819" s="6" t="s">
        <v>2100</v>
      </c>
      <c r="H819" s="6" t="s">
        <v>2101</v>
      </c>
      <c r="I819" s="6" t="s">
        <v>2102</v>
      </c>
    </row>
    <row r="820" spans="1:9" ht="12.75">
      <c r="A820" s="5" t="s">
        <v>2103</v>
      </c>
      <c r="B820" s="5" t="s">
        <v>746</v>
      </c>
      <c r="C820" s="6" t="s">
        <v>2104</v>
      </c>
      <c r="D820" s="5" t="s">
        <v>754</v>
      </c>
      <c r="E820" s="7">
        <v>7000</v>
      </c>
      <c r="F820" s="8" t="s">
        <v>749</v>
      </c>
      <c r="G820" s="6" t="s">
        <v>1374</v>
      </c>
      <c r="H820" s="6" t="s">
        <v>2105</v>
      </c>
      <c r="I820" s="6" t="s">
        <v>2106</v>
      </c>
    </row>
    <row r="821" spans="1:9" ht="12.75">
      <c r="A821" s="5" t="s">
        <v>2107</v>
      </c>
      <c r="B821" s="5" t="s">
        <v>746</v>
      </c>
      <c r="C821" s="6" t="s">
        <v>1351</v>
      </c>
      <c r="D821" s="5" t="s">
        <v>748</v>
      </c>
      <c r="E821" s="7">
        <v>23000</v>
      </c>
      <c r="F821" s="8" t="s">
        <v>749</v>
      </c>
      <c r="G821" s="6" t="s">
        <v>911</v>
      </c>
      <c r="H821" s="6" t="s">
        <v>2108</v>
      </c>
      <c r="I821" s="6" t="s">
        <v>2109</v>
      </c>
    </row>
    <row r="822" spans="1:9" ht="12.75">
      <c r="A822" s="5" t="s">
        <v>2107</v>
      </c>
      <c r="B822" s="5" t="s">
        <v>746</v>
      </c>
      <c r="C822" s="6" t="s">
        <v>2110</v>
      </c>
      <c r="D822" s="5" t="s">
        <v>748</v>
      </c>
      <c r="E822" s="7">
        <v>35000</v>
      </c>
      <c r="F822" s="5"/>
      <c r="G822" s="6" t="s">
        <v>238</v>
      </c>
      <c r="H822" s="6" t="s">
        <v>2111</v>
      </c>
      <c r="I822" s="6" t="s">
        <v>2389</v>
      </c>
    </row>
    <row r="823" spans="1:9" ht="12.75">
      <c r="A823" s="5" t="s">
        <v>2107</v>
      </c>
      <c r="B823" s="5" t="s">
        <v>746</v>
      </c>
      <c r="C823" s="9" t="s">
        <v>332</v>
      </c>
      <c r="D823" s="8" t="s">
        <v>782</v>
      </c>
      <c r="F823" s="10">
        <v>15000</v>
      </c>
      <c r="G823" s="6" t="s">
        <v>238</v>
      </c>
      <c r="H823" s="6" t="s">
        <v>2111</v>
      </c>
      <c r="I823" s="6" t="s">
        <v>2389</v>
      </c>
    </row>
    <row r="824" spans="1:9" ht="12.75">
      <c r="A824" s="5" t="s">
        <v>2107</v>
      </c>
      <c r="B824" s="5" t="s">
        <v>746</v>
      </c>
      <c r="C824" s="9" t="s">
        <v>1669</v>
      </c>
      <c r="D824" s="8" t="s">
        <v>822</v>
      </c>
      <c r="F824" s="10">
        <v>8500</v>
      </c>
      <c r="G824" s="6" t="s">
        <v>238</v>
      </c>
      <c r="H824" s="6" t="s">
        <v>2111</v>
      </c>
      <c r="I824" s="6" t="s">
        <v>2389</v>
      </c>
    </row>
    <row r="825" spans="1:9" ht="12.75">
      <c r="A825" s="5" t="s">
        <v>2107</v>
      </c>
      <c r="B825" s="5" t="s">
        <v>746</v>
      </c>
      <c r="C825" s="6" t="s">
        <v>1582</v>
      </c>
      <c r="D825" s="5" t="s">
        <v>748</v>
      </c>
      <c r="E825" s="7">
        <v>25000</v>
      </c>
      <c r="F825" s="5"/>
      <c r="G825" s="6" t="s">
        <v>831</v>
      </c>
      <c r="H825" s="6" t="s">
        <v>2112</v>
      </c>
      <c r="I825" s="6" t="s">
        <v>2389</v>
      </c>
    </row>
    <row r="826" spans="1:9" ht="12.75">
      <c r="A826" s="5" t="s">
        <v>2107</v>
      </c>
      <c r="B826" s="5" t="s">
        <v>746</v>
      </c>
      <c r="C826" s="9" t="s">
        <v>539</v>
      </c>
      <c r="D826" s="8" t="s">
        <v>782</v>
      </c>
      <c r="F826" s="10">
        <v>24000</v>
      </c>
      <c r="G826" s="6" t="s">
        <v>831</v>
      </c>
      <c r="H826" s="6" t="s">
        <v>2112</v>
      </c>
      <c r="I826" s="6" t="s">
        <v>2389</v>
      </c>
    </row>
    <row r="827" spans="1:9" ht="12.75">
      <c r="A827" s="5" t="s">
        <v>2107</v>
      </c>
      <c r="B827" s="5" t="s">
        <v>746</v>
      </c>
      <c r="C827" s="6" t="s">
        <v>651</v>
      </c>
      <c r="D827" s="5" t="s">
        <v>759</v>
      </c>
      <c r="E827" s="7">
        <v>20000</v>
      </c>
      <c r="F827" s="8" t="s">
        <v>749</v>
      </c>
      <c r="G827" s="6" t="s">
        <v>911</v>
      </c>
      <c r="H827" s="6" t="s">
        <v>2113</v>
      </c>
      <c r="I827" s="6" t="s">
        <v>2389</v>
      </c>
    </row>
    <row r="828" spans="1:9" ht="12.75">
      <c r="A828" s="5" t="s">
        <v>2107</v>
      </c>
      <c r="B828" s="5" t="s">
        <v>746</v>
      </c>
      <c r="C828" s="6" t="s">
        <v>2114</v>
      </c>
      <c r="D828" s="5" t="s">
        <v>754</v>
      </c>
      <c r="E828" s="7">
        <v>7000</v>
      </c>
      <c r="F828" s="8" t="s">
        <v>749</v>
      </c>
      <c r="G828" s="6" t="s">
        <v>1660</v>
      </c>
      <c r="H828" s="6" t="s">
        <v>2115</v>
      </c>
      <c r="I828" s="6" t="s">
        <v>1662</v>
      </c>
    </row>
    <row r="829" spans="1:9" ht="12.75">
      <c r="A829" s="5" t="s">
        <v>2116</v>
      </c>
      <c r="B829" s="5" t="s">
        <v>746</v>
      </c>
      <c r="C829" s="6" t="s">
        <v>2117</v>
      </c>
      <c r="D829" s="5" t="s">
        <v>838</v>
      </c>
      <c r="E829" s="7">
        <v>27000</v>
      </c>
      <c r="F829" s="8" t="s">
        <v>749</v>
      </c>
      <c r="G829" s="6" t="s">
        <v>2118</v>
      </c>
      <c r="H829" s="6" t="s">
        <v>1544</v>
      </c>
      <c r="I829" s="6" t="s">
        <v>2119</v>
      </c>
    </row>
    <row r="830" spans="1:9" ht="12.75">
      <c r="A830" s="5" t="s">
        <v>2116</v>
      </c>
      <c r="B830" s="5" t="s">
        <v>772</v>
      </c>
      <c r="C830" s="6" t="s">
        <v>1543</v>
      </c>
      <c r="D830" s="5" t="s">
        <v>838</v>
      </c>
      <c r="E830" s="7">
        <v>28000</v>
      </c>
      <c r="F830" s="8" t="s">
        <v>749</v>
      </c>
      <c r="G830" s="6" t="s">
        <v>1374</v>
      </c>
      <c r="H830" s="6" t="s">
        <v>2105</v>
      </c>
      <c r="I830" s="6" t="s">
        <v>2120</v>
      </c>
    </row>
    <row r="831" spans="1:9" ht="12.75">
      <c r="A831" s="5" t="s">
        <v>2121</v>
      </c>
      <c r="B831" s="5" t="s">
        <v>746</v>
      </c>
      <c r="C831" s="6" t="s">
        <v>1943</v>
      </c>
      <c r="D831" s="5" t="s">
        <v>748</v>
      </c>
      <c r="E831" s="7">
        <v>15000</v>
      </c>
      <c r="F831" s="8" t="s">
        <v>749</v>
      </c>
      <c r="G831" s="6" t="s">
        <v>1935</v>
      </c>
      <c r="H831" s="6" t="s">
        <v>2122</v>
      </c>
      <c r="I831" s="6" t="s">
        <v>2123</v>
      </c>
    </row>
    <row r="832" spans="1:9" ht="12.75">
      <c r="A832" s="5" t="s">
        <v>2121</v>
      </c>
      <c r="B832" s="5" t="s">
        <v>746</v>
      </c>
      <c r="C832" s="6" t="s">
        <v>670</v>
      </c>
      <c r="D832" s="5" t="s">
        <v>822</v>
      </c>
      <c r="E832" s="7">
        <v>22000</v>
      </c>
      <c r="F832" s="8" t="s">
        <v>749</v>
      </c>
      <c r="G832" s="6" t="s">
        <v>831</v>
      </c>
      <c r="H832" s="6" t="s">
        <v>1681</v>
      </c>
      <c r="I832" s="6" t="s">
        <v>2124</v>
      </c>
    </row>
    <row r="833" spans="1:9" ht="12.75">
      <c r="A833" s="5" t="s">
        <v>2121</v>
      </c>
      <c r="B833" s="5" t="s">
        <v>746</v>
      </c>
      <c r="C833" s="6" t="s">
        <v>1460</v>
      </c>
      <c r="D833" s="5" t="s">
        <v>838</v>
      </c>
      <c r="E833" s="7">
        <v>8000</v>
      </c>
      <c r="F833" s="8" t="s">
        <v>749</v>
      </c>
      <c r="G833" s="6" t="s">
        <v>2125</v>
      </c>
      <c r="H833" s="6" t="s">
        <v>2126</v>
      </c>
      <c r="I833" s="6" t="s">
        <v>1572</v>
      </c>
    </row>
    <row r="834" spans="1:9" ht="12.75">
      <c r="A834" s="5" t="s">
        <v>2121</v>
      </c>
      <c r="B834" s="5" t="s">
        <v>772</v>
      </c>
      <c r="C834" s="6" t="s">
        <v>1643</v>
      </c>
      <c r="D834" s="5" t="s">
        <v>748</v>
      </c>
      <c r="E834" s="7">
        <v>10000</v>
      </c>
      <c r="F834" s="8" t="s">
        <v>749</v>
      </c>
      <c r="G834" s="6" t="s">
        <v>911</v>
      </c>
      <c r="H834" s="6" t="s">
        <v>2127</v>
      </c>
      <c r="I834" s="6" t="s">
        <v>2128</v>
      </c>
    </row>
    <row r="835" spans="1:9" ht="12.75">
      <c r="A835" s="5" t="s">
        <v>2121</v>
      </c>
      <c r="B835" s="5" t="s">
        <v>746</v>
      </c>
      <c r="C835" s="6" t="s">
        <v>906</v>
      </c>
      <c r="D835" s="5" t="s">
        <v>754</v>
      </c>
      <c r="E835" s="7">
        <v>11000</v>
      </c>
      <c r="F835" s="8" t="s">
        <v>749</v>
      </c>
      <c r="G835" s="6" t="s">
        <v>907</v>
      </c>
      <c r="H835" s="6" t="s">
        <v>2129</v>
      </c>
      <c r="I835" s="6" t="s">
        <v>2130</v>
      </c>
    </row>
    <row r="836" spans="1:9" ht="12.75">
      <c r="A836" s="5" t="s">
        <v>2121</v>
      </c>
      <c r="B836" s="5" t="s">
        <v>772</v>
      </c>
      <c r="C836" s="6" t="s">
        <v>971</v>
      </c>
      <c r="D836" s="5" t="s">
        <v>822</v>
      </c>
      <c r="E836" s="7">
        <v>14000</v>
      </c>
      <c r="F836" s="8" t="s">
        <v>749</v>
      </c>
      <c r="G836" s="6" t="s">
        <v>677</v>
      </c>
      <c r="H836" s="6" t="s">
        <v>1614</v>
      </c>
      <c r="I836" s="6" t="s">
        <v>2131</v>
      </c>
    </row>
    <row r="837" spans="1:9" ht="12.75">
      <c r="A837" s="5" t="s">
        <v>2121</v>
      </c>
      <c r="B837" s="5" t="s">
        <v>746</v>
      </c>
      <c r="C837" s="6" t="s">
        <v>2132</v>
      </c>
      <c r="D837" s="5" t="s">
        <v>822</v>
      </c>
      <c r="E837" s="7">
        <v>20000</v>
      </c>
      <c r="F837" s="8" t="s">
        <v>749</v>
      </c>
      <c r="G837" s="6" t="s">
        <v>764</v>
      </c>
      <c r="H837" s="6" t="s">
        <v>1596</v>
      </c>
      <c r="I837" s="6" t="s">
        <v>2133</v>
      </c>
    </row>
    <row r="838" spans="1:9" ht="12.75">
      <c r="A838" s="5" t="s">
        <v>2121</v>
      </c>
      <c r="B838" s="5" t="s">
        <v>746</v>
      </c>
      <c r="C838" s="6" t="s">
        <v>1351</v>
      </c>
      <c r="D838" s="5" t="s">
        <v>748</v>
      </c>
      <c r="E838" s="7">
        <v>6000</v>
      </c>
      <c r="F838" s="8" t="s">
        <v>749</v>
      </c>
      <c r="G838" s="6" t="s">
        <v>627</v>
      </c>
      <c r="H838" s="6" t="s">
        <v>2134</v>
      </c>
      <c r="I838" s="6" t="s">
        <v>2135</v>
      </c>
    </row>
    <row r="839" spans="4:6" ht="12.75">
      <c r="D839" s="8" t="s">
        <v>2364</v>
      </c>
      <c r="E839" s="10">
        <f>SUM(E814:E838)</f>
        <v>367000</v>
      </c>
      <c r="F839" s="10">
        <f>SUM(F814:F838)</f>
        <v>47500</v>
      </c>
    </row>
    <row r="840" spans="4:6" ht="12.75">
      <c r="D840" s="8" t="s">
        <v>2365</v>
      </c>
      <c r="E840" s="24">
        <f>COUNT(E814:E838)</f>
        <v>22</v>
      </c>
      <c r="F840" s="24">
        <f>COUNT(F814:F838)</f>
        <v>3</v>
      </c>
    </row>
    <row r="842" spans="1:9" ht="12.75">
      <c r="A842" s="5" t="s">
        <v>2136</v>
      </c>
      <c r="B842" s="5" t="s">
        <v>746</v>
      </c>
      <c r="C842" s="6" t="s">
        <v>67</v>
      </c>
      <c r="D842" s="5" t="s">
        <v>782</v>
      </c>
      <c r="E842" s="7">
        <v>10000</v>
      </c>
      <c r="F842" s="8" t="s">
        <v>749</v>
      </c>
      <c r="G842" s="6" t="s">
        <v>2093</v>
      </c>
      <c r="H842" s="6" t="s">
        <v>2137</v>
      </c>
      <c r="I842" s="6" t="s">
        <v>894</v>
      </c>
    </row>
    <row r="843" spans="1:9" ht="12.75">
      <c r="A843" s="5" t="s">
        <v>2136</v>
      </c>
      <c r="B843" s="5" t="s">
        <v>746</v>
      </c>
      <c r="C843" s="6" t="s">
        <v>6</v>
      </c>
      <c r="D843" s="5" t="s">
        <v>782</v>
      </c>
      <c r="E843" s="7">
        <v>50000</v>
      </c>
      <c r="F843" s="8" t="s">
        <v>749</v>
      </c>
      <c r="G843" s="6" t="s">
        <v>2138</v>
      </c>
      <c r="H843" s="6" t="s">
        <v>2139</v>
      </c>
      <c r="I843" s="6" t="s">
        <v>2140</v>
      </c>
    </row>
    <row r="844" spans="1:9" ht="12.75">
      <c r="A844" s="5" t="s">
        <v>2141</v>
      </c>
      <c r="B844" s="5" t="s">
        <v>772</v>
      </c>
      <c r="C844" s="6" t="s">
        <v>2142</v>
      </c>
      <c r="D844" s="5" t="s">
        <v>838</v>
      </c>
      <c r="E844" s="7">
        <v>49950</v>
      </c>
      <c r="F844" s="8" t="s">
        <v>749</v>
      </c>
      <c r="G844" s="6" t="s">
        <v>2143</v>
      </c>
      <c r="H844" s="6" t="s">
        <v>2144</v>
      </c>
      <c r="I844" s="6" t="s">
        <v>2145</v>
      </c>
    </row>
    <row r="845" spans="1:9" ht="12.75">
      <c r="A845" s="5" t="s">
        <v>2141</v>
      </c>
      <c r="B845" s="5" t="s">
        <v>746</v>
      </c>
      <c r="C845" s="6" t="s">
        <v>2146</v>
      </c>
      <c r="D845" s="5" t="s">
        <v>748</v>
      </c>
      <c r="E845" s="7">
        <v>20000</v>
      </c>
      <c r="F845" s="5"/>
      <c r="G845" s="6" t="s">
        <v>148</v>
      </c>
      <c r="H845" s="6" t="s">
        <v>2147</v>
      </c>
      <c r="I845" s="6" t="s">
        <v>2148</v>
      </c>
    </row>
    <row r="846" spans="1:9" ht="12.75">
      <c r="A846" s="5" t="s">
        <v>2141</v>
      </c>
      <c r="B846" s="5" t="s">
        <v>746</v>
      </c>
      <c r="C846" s="9" t="s">
        <v>2149</v>
      </c>
      <c r="D846" s="8" t="s">
        <v>782</v>
      </c>
      <c r="F846" s="10">
        <v>8000</v>
      </c>
      <c r="G846" s="6" t="s">
        <v>148</v>
      </c>
      <c r="H846" s="6" t="s">
        <v>2147</v>
      </c>
      <c r="I846" s="6" t="s">
        <v>2148</v>
      </c>
    </row>
    <row r="847" spans="1:9" ht="12.75">
      <c r="A847" s="5" t="s">
        <v>2150</v>
      </c>
      <c r="B847" s="5" t="s">
        <v>772</v>
      </c>
      <c r="C847" s="6" t="s">
        <v>902</v>
      </c>
      <c r="D847" s="5" t="s">
        <v>782</v>
      </c>
      <c r="E847" s="7">
        <v>22000</v>
      </c>
      <c r="F847" s="8" t="s">
        <v>749</v>
      </c>
      <c r="G847" s="6" t="s">
        <v>2151</v>
      </c>
      <c r="H847" s="6" t="s">
        <v>2152</v>
      </c>
      <c r="I847" s="6" t="s">
        <v>2153</v>
      </c>
    </row>
    <row r="848" spans="1:9" ht="12.75">
      <c r="A848" s="5" t="s">
        <v>2150</v>
      </c>
      <c r="B848" s="5" t="s">
        <v>746</v>
      </c>
      <c r="C848" s="6" t="s">
        <v>2154</v>
      </c>
      <c r="D848" s="5" t="s">
        <v>782</v>
      </c>
      <c r="E848" s="7">
        <v>7000</v>
      </c>
      <c r="F848" s="8" t="s">
        <v>749</v>
      </c>
      <c r="G848" s="6" t="s">
        <v>2155</v>
      </c>
      <c r="H848" s="6" t="s">
        <v>2156</v>
      </c>
      <c r="I848" s="6" t="s">
        <v>894</v>
      </c>
    </row>
    <row r="849" spans="1:9" ht="12.75">
      <c r="A849" s="5" t="s">
        <v>2150</v>
      </c>
      <c r="B849" s="5" t="s">
        <v>746</v>
      </c>
      <c r="C849" s="6" t="s">
        <v>67</v>
      </c>
      <c r="D849" s="5" t="s">
        <v>782</v>
      </c>
      <c r="E849" s="7">
        <v>15000</v>
      </c>
      <c r="F849" s="8" t="s">
        <v>749</v>
      </c>
      <c r="G849" s="6" t="s">
        <v>2157</v>
      </c>
      <c r="H849" s="6" t="s">
        <v>2158</v>
      </c>
      <c r="I849" s="6" t="s">
        <v>894</v>
      </c>
    </row>
    <row r="850" spans="1:9" ht="12.75">
      <c r="A850" s="5" t="s">
        <v>2150</v>
      </c>
      <c r="B850" s="5" t="s">
        <v>746</v>
      </c>
      <c r="C850" s="6" t="s">
        <v>119</v>
      </c>
      <c r="D850" s="5" t="s">
        <v>782</v>
      </c>
      <c r="E850" s="7">
        <v>35000</v>
      </c>
      <c r="F850" s="8" t="s">
        <v>749</v>
      </c>
      <c r="G850" s="6" t="s">
        <v>1935</v>
      </c>
      <c r="H850" s="6" t="s">
        <v>1540</v>
      </c>
      <c r="I850" s="6" t="s">
        <v>894</v>
      </c>
    </row>
    <row r="851" spans="1:9" ht="12.75">
      <c r="A851" s="5" t="s">
        <v>2150</v>
      </c>
      <c r="B851" s="5" t="s">
        <v>746</v>
      </c>
      <c r="C851" s="6" t="s">
        <v>2159</v>
      </c>
      <c r="D851" s="5" t="s">
        <v>754</v>
      </c>
      <c r="E851" s="7">
        <v>5000</v>
      </c>
      <c r="F851" s="8" t="s">
        <v>749</v>
      </c>
      <c r="G851" s="6" t="s">
        <v>1374</v>
      </c>
      <c r="H851" s="6" t="s">
        <v>2160</v>
      </c>
      <c r="I851" s="6" t="s">
        <v>2161</v>
      </c>
    </row>
    <row r="852" spans="1:9" ht="12.75">
      <c r="A852" s="5" t="s">
        <v>2150</v>
      </c>
      <c r="B852" s="5" t="s">
        <v>746</v>
      </c>
      <c r="C852" s="6" t="s">
        <v>728</v>
      </c>
      <c r="D852" s="5" t="s">
        <v>843</v>
      </c>
      <c r="E852" s="7">
        <v>14000</v>
      </c>
      <c r="F852" s="5"/>
      <c r="G852" s="6" t="s">
        <v>2162</v>
      </c>
      <c r="H852" s="6" t="s">
        <v>2163</v>
      </c>
      <c r="I852" s="6" t="s">
        <v>2164</v>
      </c>
    </row>
    <row r="853" spans="1:9" ht="12.75">
      <c r="A853" s="5" t="s">
        <v>2150</v>
      </c>
      <c r="B853" s="5" t="s">
        <v>746</v>
      </c>
      <c r="C853" s="9" t="s">
        <v>2165</v>
      </c>
      <c r="D853" s="8" t="s">
        <v>754</v>
      </c>
      <c r="F853" s="10">
        <v>7500</v>
      </c>
      <c r="G853" s="6" t="s">
        <v>2162</v>
      </c>
      <c r="H853" s="6" t="s">
        <v>2163</v>
      </c>
      <c r="I853" s="6" t="s">
        <v>2164</v>
      </c>
    </row>
    <row r="854" spans="1:9" ht="12.75">
      <c r="A854" s="5" t="s">
        <v>2150</v>
      </c>
      <c r="B854" s="5" t="s">
        <v>746</v>
      </c>
      <c r="C854" s="9" t="s">
        <v>1703</v>
      </c>
      <c r="D854" s="8" t="s">
        <v>782</v>
      </c>
      <c r="F854" s="10">
        <v>10000</v>
      </c>
      <c r="G854" s="6" t="s">
        <v>2162</v>
      </c>
      <c r="H854" s="6" t="s">
        <v>2163</v>
      </c>
      <c r="I854" s="6" t="s">
        <v>2164</v>
      </c>
    </row>
    <row r="855" spans="1:9" ht="12.75">
      <c r="A855" s="5" t="s">
        <v>2150</v>
      </c>
      <c r="B855" s="5" t="s">
        <v>746</v>
      </c>
      <c r="C855" s="6" t="s">
        <v>2357</v>
      </c>
      <c r="D855" s="5" t="s">
        <v>748</v>
      </c>
      <c r="E855" s="7">
        <v>35000</v>
      </c>
      <c r="F855" s="5"/>
      <c r="G855" s="6" t="s">
        <v>128</v>
      </c>
      <c r="H855" s="6" t="s">
        <v>2166</v>
      </c>
      <c r="I855" s="6" t="s">
        <v>2167</v>
      </c>
    </row>
    <row r="856" spans="1:9" ht="12.75">
      <c r="A856" s="5" t="s">
        <v>2150</v>
      </c>
      <c r="B856" s="5" t="s">
        <v>746</v>
      </c>
      <c r="C856" s="9" t="s">
        <v>1703</v>
      </c>
      <c r="D856" s="8" t="s">
        <v>782</v>
      </c>
      <c r="F856" s="10">
        <v>35000</v>
      </c>
      <c r="G856" s="6" t="s">
        <v>128</v>
      </c>
      <c r="H856" s="6" t="s">
        <v>2166</v>
      </c>
      <c r="I856" s="6" t="s">
        <v>2167</v>
      </c>
    </row>
    <row r="857" spans="1:9" ht="12.75">
      <c r="A857" s="5" t="s">
        <v>2168</v>
      </c>
      <c r="B857" s="5" t="s">
        <v>746</v>
      </c>
      <c r="C857" s="6" t="s">
        <v>422</v>
      </c>
      <c r="D857" s="5" t="s">
        <v>843</v>
      </c>
      <c r="E857" s="7">
        <v>5000</v>
      </c>
      <c r="F857" s="8" t="s">
        <v>749</v>
      </c>
      <c r="G857" s="6" t="s">
        <v>1989</v>
      </c>
      <c r="H857" s="6" t="s">
        <v>2169</v>
      </c>
      <c r="I857" s="6" t="s">
        <v>2170</v>
      </c>
    </row>
    <row r="858" spans="1:9" ht="12.75">
      <c r="A858" s="5" t="s">
        <v>2168</v>
      </c>
      <c r="B858" s="5" t="s">
        <v>746</v>
      </c>
      <c r="C858" s="6" t="s">
        <v>2171</v>
      </c>
      <c r="D858" s="5" t="s">
        <v>857</v>
      </c>
      <c r="E858" s="7">
        <v>3000</v>
      </c>
      <c r="F858" s="8" t="s">
        <v>749</v>
      </c>
      <c r="G858" s="6" t="s">
        <v>203</v>
      </c>
      <c r="H858" s="6" t="s">
        <v>2172</v>
      </c>
      <c r="I858" s="6" t="s">
        <v>2173</v>
      </c>
    </row>
    <row r="859" spans="1:9" ht="12.75">
      <c r="A859" s="5" t="s">
        <v>2168</v>
      </c>
      <c r="B859" s="5" t="s">
        <v>772</v>
      </c>
      <c r="C859" s="6" t="s">
        <v>2174</v>
      </c>
      <c r="D859" s="5" t="s">
        <v>782</v>
      </c>
      <c r="E859" s="7">
        <v>15000</v>
      </c>
      <c r="F859" s="8" t="s">
        <v>749</v>
      </c>
      <c r="G859" s="6" t="s">
        <v>1724</v>
      </c>
      <c r="H859" s="6" t="s">
        <v>1722</v>
      </c>
      <c r="I859" s="6" t="s">
        <v>2175</v>
      </c>
    </row>
    <row r="860" spans="1:9" ht="12.75">
      <c r="A860" s="5" t="s">
        <v>2168</v>
      </c>
      <c r="B860" s="5" t="s">
        <v>746</v>
      </c>
      <c r="C860" s="6" t="s">
        <v>136</v>
      </c>
      <c r="D860" s="5" t="s">
        <v>843</v>
      </c>
      <c r="E860" s="7">
        <v>3000</v>
      </c>
      <c r="F860" s="8" t="s">
        <v>749</v>
      </c>
      <c r="G860" s="6" t="s">
        <v>2176</v>
      </c>
      <c r="H860" s="6" t="s">
        <v>845</v>
      </c>
      <c r="I860" s="6" t="s">
        <v>2177</v>
      </c>
    </row>
    <row r="861" spans="1:9" ht="12.75">
      <c r="A861" s="5" t="s">
        <v>2178</v>
      </c>
      <c r="B861" s="5" t="s">
        <v>772</v>
      </c>
      <c r="C861" s="6" t="s">
        <v>2179</v>
      </c>
      <c r="D861" s="5" t="s">
        <v>748</v>
      </c>
      <c r="E861" s="7">
        <v>39000</v>
      </c>
      <c r="F861" s="8" t="s">
        <v>749</v>
      </c>
      <c r="G861" s="6" t="s">
        <v>2180</v>
      </c>
      <c r="H861" s="6" t="s">
        <v>2181</v>
      </c>
      <c r="I861" s="6" t="s">
        <v>2182</v>
      </c>
    </row>
    <row r="862" spans="4:6" ht="12.75">
      <c r="D862" s="8" t="s">
        <v>2364</v>
      </c>
      <c r="E862" s="10">
        <f>SUM(E842:E861)</f>
        <v>327950</v>
      </c>
      <c r="F862" s="10">
        <f>SUM(F842:F861)</f>
        <v>60500</v>
      </c>
    </row>
    <row r="863" spans="4:6" ht="12.75">
      <c r="D863" s="8" t="s">
        <v>2365</v>
      </c>
      <c r="E863" s="24">
        <f>COUNT(E842:E861)</f>
        <v>16</v>
      </c>
      <c r="F863" s="24">
        <f>COUNT(F842:F861)</f>
        <v>4</v>
      </c>
    </row>
    <row r="865" spans="1:9" ht="12.75">
      <c r="A865" s="5" t="s">
        <v>2183</v>
      </c>
      <c r="B865" s="5" t="s">
        <v>772</v>
      </c>
      <c r="C865" s="6" t="s">
        <v>1351</v>
      </c>
      <c r="D865" s="5" t="s">
        <v>748</v>
      </c>
      <c r="E865" s="7">
        <v>6000</v>
      </c>
      <c r="F865" s="8" t="s">
        <v>749</v>
      </c>
      <c r="G865" s="6" t="s">
        <v>2061</v>
      </c>
      <c r="H865" s="6" t="s">
        <v>2184</v>
      </c>
      <c r="I865" s="6" t="s">
        <v>2185</v>
      </c>
    </row>
    <row r="866" spans="1:9" ht="12.75">
      <c r="A866" s="5" t="s">
        <v>2183</v>
      </c>
      <c r="B866" s="5" t="s">
        <v>772</v>
      </c>
      <c r="C866" s="6" t="s">
        <v>2186</v>
      </c>
      <c r="D866" s="5" t="s">
        <v>754</v>
      </c>
      <c r="E866" s="7">
        <v>18000</v>
      </c>
      <c r="F866" s="8" t="s">
        <v>749</v>
      </c>
      <c r="G866" s="6" t="s">
        <v>1275</v>
      </c>
      <c r="H866" s="6" t="s">
        <v>2187</v>
      </c>
      <c r="I866" s="6" t="s">
        <v>2188</v>
      </c>
    </row>
    <row r="867" spans="1:9" ht="12.75">
      <c r="A867" s="5" t="s">
        <v>2183</v>
      </c>
      <c r="B867" s="5" t="s">
        <v>746</v>
      </c>
      <c r="C867" s="6" t="s">
        <v>593</v>
      </c>
      <c r="D867" s="5" t="s">
        <v>857</v>
      </c>
      <c r="E867" s="7">
        <v>5000</v>
      </c>
      <c r="F867" s="8" t="s">
        <v>749</v>
      </c>
      <c r="G867" s="6" t="s">
        <v>115</v>
      </c>
      <c r="H867" s="6" t="s">
        <v>2189</v>
      </c>
      <c r="I867" s="6" t="s">
        <v>2190</v>
      </c>
    </row>
    <row r="868" spans="1:9" ht="12.75">
      <c r="A868" s="5" t="s">
        <v>2183</v>
      </c>
      <c r="B868" s="5" t="s">
        <v>746</v>
      </c>
      <c r="C868" s="6" t="s">
        <v>2191</v>
      </c>
      <c r="D868" s="5" t="s">
        <v>857</v>
      </c>
      <c r="E868" s="7">
        <v>20500</v>
      </c>
      <c r="F868" s="8" t="s">
        <v>749</v>
      </c>
      <c r="G868" s="6" t="s">
        <v>1530</v>
      </c>
      <c r="H868" s="6" t="s">
        <v>2192</v>
      </c>
      <c r="I868" s="6" t="s">
        <v>2193</v>
      </c>
    </row>
    <row r="869" spans="1:9" ht="12.75">
      <c r="A869" s="5" t="s">
        <v>2183</v>
      </c>
      <c r="B869" s="5" t="s">
        <v>746</v>
      </c>
      <c r="C869" s="6" t="s">
        <v>2191</v>
      </c>
      <c r="D869" s="5" t="s">
        <v>857</v>
      </c>
      <c r="E869" s="7">
        <v>10500</v>
      </c>
      <c r="F869" s="8" t="s">
        <v>749</v>
      </c>
      <c r="G869" s="6" t="s">
        <v>831</v>
      </c>
      <c r="H869" s="6" t="s">
        <v>2194</v>
      </c>
      <c r="I869" s="6" t="s">
        <v>2195</v>
      </c>
    </row>
    <row r="870" spans="1:9" ht="12.75">
      <c r="A870" s="5" t="s">
        <v>2183</v>
      </c>
      <c r="B870" s="5" t="s">
        <v>746</v>
      </c>
      <c r="C870" s="6" t="s">
        <v>2191</v>
      </c>
      <c r="D870" s="5" t="s">
        <v>857</v>
      </c>
      <c r="E870" s="7">
        <v>9000</v>
      </c>
      <c r="F870" s="8" t="s">
        <v>749</v>
      </c>
      <c r="G870" s="6" t="s">
        <v>2196</v>
      </c>
      <c r="H870" s="6" t="s">
        <v>2197</v>
      </c>
      <c r="I870" s="6" t="s">
        <v>2198</v>
      </c>
    </row>
    <row r="871" spans="1:9" ht="12.75">
      <c r="A871" s="5" t="s">
        <v>2199</v>
      </c>
      <c r="B871" s="5" t="s">
        <v>772</v>
      </c>
      <c r="C871" s="6" t="s">
        <v>2200</v>
      </c>
      <c r="D871" s="5" t="s">
        <v>759</v>
      </c>
      <c r="E871" s="7">
        <v>38000</v>
      </c>
      <c r="F871" s="8" t="s">
        <v>749</v>
      </c>
      <c r="G871" s="6" t="s">
        <v>124</v>
      </c>
      <c r="H871" s="6" t="s">
        <v>125</v>
      </c>
      <c r="I871" s="6" t="s">
        <v>2201</v>
      </c>
    </row>
    <row r="872" spans="1:9" ht="12.75">
      <c r="A872" s="5" t="s">
        <v>2199</v>
      </c>
      <c r="B872" s="5" t="s">
        <v>746</v>
      </c>
      <c r="C872" s="6" t="s">
        <v>971</v>
      </c>
      <c r="D872" s="5" t="s">
        <v>754</v>
      </c>
      <c r="E872" s="7">
        <v>825</v>
      </c>
      <c r="F872" s="8" t="s">
        <v>749</v>
      </c>
      <c r="G872" s="6" t="s">
        <v>1872</v>
      </c>
      <c r="H872" s="6" t="s">
        <v>2202</v>
      </c>
      <c r="I872" s="6" t="s">
        <v>2203</v>
      </c>
    </row>
    <row r="873" spans="1:9" ht="12.75">
      <c r="A873" s="5" t="s">
        <v>2199</v>
      </c>
      <c r="B873" s="5" t="s">
        <v>746</v>
      </c>
      <c r="C873" s="6" t="s">
        <v>1351</v>
      </c>
      <c r="D873" s="5" t="s">
        <v>748</v>
      </c>
      <c r="E873" s="7">
        <v>25000</v>
      </c>
      <c r="F873" s="5"/>
      <c r="G873" s="6" t="s">
        <v>911</v>
      </c>
      <c r="H873" s="6" t="s">
        <v>2204</v>
      </c>
      <c r="I873" s="6" t="s">
        <v>2205</v>
      </c>
    </row>
    <row r="874" spans="1:9" ht="12.75">
      <c r="A874" s="5" t="s">
        <v>2199</v>
      </c>
      <c r="B874" s="5" t="s">
        <v>746</v>
      </c>
      <c r="C874" s="9" t="s">
        <v>2206</v>
      </c>
      <c r="D874" s="8" t="s">
        <v>782</v>
      </c>
      <c r="F874" s="10">
        <v>17000</v>
      </c>
      <c r="G874" s="6" t="s">
        <v>911</v>
      </c>
      <c r="H874" s="6" t="s">
        <v>2204</v>
      </c>
      <c r="I874" s="6" t="s">
        <v>2205</v>
      </c>
    </row>
    <row r="875" spans="1:9" ht="12.75">
      <c r="A875" s="5" t="s">
        <v>2207</v>
      </c>
      <c r="B875" s="5" t="s">
        <v>746</v>
      </c>
      <c r="C875" s="6" t="s">
        <v>2208</v>
      </c>
      <c r="D875" s="5" t="s">
        <v>782</v>
      </c>
      <c r="E875" s="7">
        <v>25000</v>
      </c>
      <c r="F875" s="8" t="s">
        <v>749</v>
      </c>
      <c r="G875" s="6" t="s">
        <v>307</v>
      </c>
      <c r="H875" s="6" t="s">
        <v>2209</v>
      </c>
      <c r="I875" s="6" t="s">
        <v>2210</v>
      </c>
    </row>
    <row r="876" spans="1:9" ht="12.75">
      <c r="A876" s="5" t="s">
        <v>2211</v>
      </c>
      <c r="B876" s="5" t="s">
        <v>746</v>
      </c>
      <c r="C876" s="6" t="s">
        <v>921</v>
      </c>
      <c r="D876" s="5" t="s">
        <v>843</v>
      </c>
      <c r="E876" s="7">
        <v>20000</v>
      </c>
      <c r="F876" s="8" t="s">
        <v>749</v>
      </c>
      <c r="G876" s="6" t="s">
        <v>764</v>
      </c>
      <c r="H876" s="6" t="s">
        <v>2212</v>
      </c>
      <c r="I876" s="6" t="s">
        <v>2213</v>
      </c>
    </row>
    <row r="877" spans="1:9" ht="12.75">
      <c r="A877" s="5" t="s">
        <v>2211</v>
      </c>
      <c r="B877" s="5" t="s">
        <v>746</v>
      </c>
      <c r="C877" s="6" t="s">
        <v>2214</v>
      </c>
      <c r="D877" s="5" t="s">
        <v>748</v>
      </c>
      <c r="E877" s="7">
        <v>14000</v>
      </c>
      <c r="F877" s="5"/>
      <c r="G877" s="6" t="s">
        <v>764</v>
      </c>
      <c r="H877" s="6" t="s">
        <v>2215</v>
      </c>
      <c r="I877" s="6" t="s">
        <v>2216</v>
      </c>
    </row>
    <row r="878" spans="1:9" ht="12.75">
      <c r="A878" s="5" t="s">
        <v>2211</v>
      </c>
      <c r="B878" s="5" t="s">
        <v>746</v>
      </c>
      <c r="C878" s="9" t="s">
        <v>2217</v>
      </c>
      <c r="D878" s="8" t="s">
        <v>782</v>
      </c>
      <c r="F878" s="10">
        <v>10675</v>
      </c>
      <c r="G878" s="6" t="s">
        <v>764</v>
      </c>
      <c r="H878" s="6" t="s">
        <v>2215</v>
      </c>
      <c r="I878" s="6" t="s">
        <v>2216</v>
      </c>
    </row>
    <row r="879" spans="1:9" ht="12.75">
      <c r="A879" s="5" t="s">
        <v>2211</v>
      </c>
      <c r="B879" s="5" t="s">
        <v>746</v>
      </c>
      <c r="C879" s="6" t="s">
        <v>2218</v>
      </c>
      <c r="D879" s="5" t="s">
        <v>782</v>
      </c>
      <c r="E879" s="7">
        <v>5000</v>
      </c>
      <c r="F879" s="8" t="s">
        <v>749</v>
      </c>
      <c r="G879" s="6" t="s">
        <v>1872</v>
      </c>
      <c r="H879" s="6" t="s">
        <v>1975</v>
      </c>
      <c r="I879" s="6" t="s">
        <v>2219</v>
      </c>
    </row>
    <row r="880" spans="1:9" ht="12.75">
      <c r="A880" s="5" t="s">
        <v>2211</v>
      </c>
      <c r="B880" s="5" t="s">
        <v>746</v>
      </c>
      <c r="C880" s="6" t="s">
        <v>286</v>
      </c>
      <c r="D880" s="5" t="s">
        <v>843</v>
      </c>
      <c r="E880" s="7">
        <v>6000</v>
      </c>
      <c r="F880" s="8" t="s">
        <v>749</v>
      </c>
      <c r="G880" s="6" t="s">
        <v>2220</v>
      </c>
      <c r="H880" s="6" t="s">
        <v>2221</v>
      </c>
      <c r="I880" s="6" t="s">
        <v>2222</v>
      </c>
    </row>
    <row r="881" spans="1:9" ht="12.75">
      <c r="A881" s="5" t="s">
        <v>2223</v>
      </c>
      <c r="B881" s="5" t="s">
        <v>746</v>
      </c>
      <c r="C881" s="6" t="s">
        <v>36</v>
      </c>
      <c r="D881" s="5" t="s">
        <v>857</v>
      </c>
      <c r="E881" s="7">
        <v>5000</v>
      </c>
      <c r="F881" s="8" t="s">
        <v>749</v>
      </c>
      <c r="G881" s="6" t="s">
        <v>2224</v>
      </c>
      <c r="H881" s="6" t="s">
        <v>2225</v>
      </c>
      <c r="I881" s="6" t="s">
        <v>2226</v>
      </c>
    </row>
    <row r="882" spans="1:9" ht="12.75">
      <c r="A882" s="5" t="s">
        <v>2227</v>
      </c>
      <c r="B882" s="5" t="s">
        <v>746</v>
      </c>
      <c r="C882" s="6" t="s">
        <v>1016</v>
      </c>
      <c r="D882" s="5" t="s">
        <v>754</v>
      </c>
      <c r="E882" s="7">
        <v>50000</v>
      </c>
      <c r="F882" s="8" t="s">
        <v>749</v>
      </c>
      <c r="G882" s="6" t="s">
        <v>2228</v>
      </c>
      <c r="H882" s="6" t="s">
        <v>2229</v>
      </c>
      <c r="I882" s="6" t="s">
        <v>2230</v>
      </c>
    </row>
    <row r="883" spans="1:9" ht="12.75">
      <c r="A883" s="5" t="s">
        <v>2231</v>
      </c>
      <c r="B883" s="5" t="s">
        <v>746</v>
      </c>
      <c r="C883" s="6" t="s">
        <v>2232</v>
      </c>
      <c r="D883" s="5" t="s">
        <v>838</v>
      </c>
      <c r="E883" s="7">
        <v>10000</v>
      </c>
      <c r="F883" s="8" t="s">
        <v>749</v>
      </c>
      <c r="G883" s="6" t="s">
        <v>907</v>
      </c>
      <c r="H883" s="6" t="s">
        <v>2233</v>
      </c>
      <c r="I883" s="6" t="s">
        <v>2234</v>
      </c>
    </row>
    <row r="884" spans="1:9" ht="12.75">
      <c r="A884" s="5" t="s">
        <v>2231</v>
      </c>
      <c r="B884" s="5" t="s">
        <v>746</v>
      </c>
      <c r="C884" s="6" t="s">
        <v>512</v>
      </c>
      <c r="D884" s="5" t="s">
        <v>754</v>
      </c>
      <c r="E884" s="7">
        <v>10000</v>
      </c>
      <c r="F884" s="8" t="s">
        <v>749</v>
      </c>
      <c r="G884" s="6" t="s">
        <v>2235</v>
      </c>
      <c r="H884" s="6" t="s">
        <v>2236</v>
      </c>
      <c r="I884" s="6" t="s">
        <v>2237</v>
      </c>
    </row>
    <row r="885" spans="1:9" ht="12.75">
      <c r="A885" s="5" t="s">
        <v>2231</v>
      </c>
      <c r="B885" s="5" t="s">
        <v>772</v>
      </c>
      <c r="C885" s="6" t="s">
        <v>796</v>
      </c>
      <c r="D885" s="5" t="s">
        <v>748</v>
      </c>
      <c r="E885" s="7">
        <v>20000</v>
      </c>
      <c r="F885" s="8" t="s">
        <v>749</v>
      </c>
      <c r="G885" s="6" t="s">
        <v>797</v>
      </c>
      <c r="H885" s="6" t="s">
        <v>2238</v>
      </c>
      <c r="I885" s="6" t="s">
        <v>2239</v>
      </c>
    </row>
    <row r="886" spans="1:9" ht="12.75">
      <c r="A886" s="5" t="s">
        <v>2240</v>
      </c>
      <c r="B886" s="5" t="s">
        <v>746</v>
      </c>
      <c r="C886" s="6" t="s">
        <v>1347</v>
      </c>
      <c r="D886" s="5" t="s">
        <v>754</v>
      </c>
      <c r="E886" s="7">
        <v>20000</v>
      </c>
      <c r="F886" s="8" t="s">
        <v>749</v>
      </c>
      <c r="G886" s="6" t="s">
        <v>2241</v>
      </c>
      <c r="H886" s="6" t="s">
        <v>2242</v>
      </c>
      <c r="I886" s="6" t="s">
        <v>2243</v>
      </c>
    </row>
    <row r="887" spans="1:9" ht="12.75">
      <c r="A887" s="5" t="s">
        <v>2240</v>
      </c>
      <c r="B887" s="5" t="s">
        <v>746</v>
      </c>
      <c r="C887" s="6" t="s">
        <v>2244</v>
      </c>
      <c r="D887" s="5" t="s">
        <v>748</v>
      </c>
      <c r="E887" s="7">
        <v>15000</v>
      </c>
      <c r="F887" s="8" t="s">
        <v>749</v>
      </c>
      <c r="G887" s="6" t="s">
        <v>2245</v>
      </c>
      <c r="H887" s="6" t="s">
        <v>2246</v>
      </c>
      <c r="I887" s="6" t="s">
        <v>2247</v>
      </c>
    </row>
    <row r="888" spans="4:6" ht="12.75">
      <c r="D888" s="8" t="s">
        <v>2364</v>
      </c>
      <c r="E888" s="10">
        <f>SUM(E865:E887)</f>
        <v>332825</v>
      </c>
      <c r="F888" s="10">
        <f>SUM(F865:F887)</f>
        <v>27675</v>
      </c>
    </row>
    <row r="889" spans="4:6" ht="12.75">
      <c r="D889" s="8" t="s">
        <v>2365</v>
      </c>
      <c r="E889" s="24">
        <f>COUNT(E865:E887)</f>
        <v>21</v>
      </c>
      <c r="F889" s="24">
        <f>COUNT(F865:F887)</f>
        <v>2</v>
      </c>
    </row>
    <row r="891" spans="1:9" ht="12.75">
      <c r="A891" s="5" t="s">
        <v>2248</v>
      </c>
      <c r="B891" s="5" t="s">
        <v>746</v>
      </c>
      <c r="C891" s="6" t="s">
        <v>753</v>
      </c>
      <c r="D891" s="5" t="s">
        <v>843</v>
      </c>
      <c r="E891" s="7">
        <v>1000</v>
      </c>
      <c r="F891" s="8" t="s">
        <v>749</v>
      </c>
      <c r="G891" s="6" t="s">
        <v>2249</v>
      </c>
      <c r="H891" s="6" t="s">
        <v>2250</v>
      </c>
      <c r="I891" s="6" t="s">
        <v>2251</v>
      </c>
    </row>
    <row r="892" spans="1:9" ht="12.75">
      <c r="A892" s="5" t="s">
        <v>2248</v>
      </c>
      <c r="B892" s="5" t="s">
        <v>746</v>
      </c>
      <c r="C892" s="6" t="s">
        <v>2252</v>
      </c>
      <c r="D892" s="5" t="s">
        <v>748</v>
      </c>
      <c r="E892" s="7">
        <v>25000</v>
      </c>
      <c r="F892" s="8" t="s">
        <v>749</v>
      </c>
      <c r="G892" s="6" t="s">
        <v>1781</v>
      </c>
      <c r="H892" s="6" t="s">
        <v>2253</v>
      </c>
      <c r="I892" s="6" t="s">
        <v>2254</v>
      </c>
    </row>
    <row r="893" spans="1:9" ht="12.75">
      <c r="A893" s="5" t="s">
        <v>2248</v>
      </c>
      <c r="B893" s="5" t="s">
        <v>746</v>
      </c>
      <c r="C893" s="6" t="s">
        <v>422</v>
      </c>
      <c r="D893" s="5" t="s">
        <v>843</v>
      </c>
      <c r="E893" s="7">
        <v>3000</v>
      </c>
      <c r="F893" s="8" t="s">
        <v>749</v>
      </c>
      <c r="G893" s="6" t="s">
        <v>2255</v>
      </c>
      <c r="H893" s="6" t="s">
        <v>2256</v>
      </c>
      <c r="I893" s="6" t="s">
        <v>2307</v>
      </c>
    </row>
    <row r="894" spans="1:9" ht="12.75">
      <c r="A894" s="5" t="s">
        <v>2248</v>
      </c>
      <c r="B894" s="5" t="s">
        <v>746</v>
      </c>
      <c r="C894" s="6" t="s">
        <v>2252</v>
      </c>
      <c r="D894" s="5" t="s">
        <v>748</v>
      </c>
      <c r="E894" s="7">
        <v>15000</v>
      </c>
      <c r="F894" s="8" t="s">
        <v>749</v>
      </c>
      <c r="G894" s="6" t="s">
        <v>1781</v>
      </c>
      <c r="H894" s="6" t="s">
        <v>2257</v>
      </c>
      <c r="I894" s="6" t="s">
        <v>2254</v>
      </c>
    </row>
    <row r="895" spans="1:9" ht="12.75">
      <c r="A895" s="5" t="s">
        <v>2248</v>
      </c>
      <c r="B895" s="5" t="s">
        <v>746</v>
      </c>
      <c r="C895" s="6" t="s">
        <v>2258</v>
      </c>
      <c r="D895" s="5" t="s">
        <v>822</v>
      </c>
      <c r="E895" s="7">
        <v>5000</v>
      </c>
      <c r="F895" s="8" t="s">
        <v>749</v>
      </c>
      <c r="G895" s="6" t="s">
        <v>1550</v>
      </c>
      <c r="H895" s="6" t="s">
        <v>2259</v>
      </c>
      <c r="I895" s="6" t="s">
        <v>346</v>
      </c>
    </row>
    <row r="896" spans="1:9" ht="12.75">
      <c r="A896" s="5" t="s">
        <v>2260</v>
      </c>
      <c r="B896" s="5" t="s">
        <v>746</v>
      </c>
      <c r="C896" s="6" t="s">
        <v>1841</v>
      </c>
      <c r="D896" s="5" t="s">
        <v>748</v>
      </c>
      <c r="E896" s="7">
        <v>20000</v>
      </c>
      <c r="F896" s="8" t="s">
        <v>749</v>
      </c>
      <c r="G896" s="6" t="s">
        <v>764</v>
      </c>
      <c r="H896" s="6" t="s">
        <v>2261</v>
      </c>
      <c r="I896" s="6" t="s">
        <v>2262</v>
      </c>
    </row>
    <row r="897" spans="1:9" ht="12.75">
      <c r="A897" s="5" t="s">
        <v>2263</v>
      </c>
      <c r="B897" s="5" t="s">
        <v>746</v>
      </c>
      <c r="C897" s="6" t="s">
        <v>1419</v>
      </c>
      <c r="D897" s="5" t="s">
        <v>748</v>
      </c>
      <c r="E897" s="7">
        <v>49999</v>
      </c>
      <c r="F897" s="8" t="s">
        <v>749</v>
      </c>
      <c r="G897" s="6" t="s">
        <v>2264</v>
      </c>
      <c r="H897" s="6" t="s">
        <v>2265</v>
      </c>
      <c r="I897" s="6" t="s">
        <v>2266</v>
      </c>
    </row>
    <row r="898" spans="1:9" ht="12.75">
      <c r="A898" s="5" t="s">
        <v>2267</v>
      </c>
      <c r="B898" s="5" t="s">
        <v>746</v>
      </c>
      <c r="C898" s="6" t="s">
        <v>1592</v>
      </c>
      <c r="D898" s="5" t="s">
        <v>838</v>
      </c>
      <c r="E898" s="7">
        <v>15000</v>
      </c>
      <c r="F898" s="8" t="s">
        <v>749</v>
      </c>
      <c r="G898" s="6" t="s">
        <v>1374</v>
      </c>
      <c r="H898" s="6" t="s">
        <v>2268</v>
      </c>
      <c r="I898" s="6" t="s">
        <v>2269</v>
      </c>
    </row>
    <row r="899" spans="1:9" ht="12.75">
      <c r="A899" s="5" t="s">
        <v>2270</v>
      </c>
      <c r="B899" s="5" t="s">
        <v>772</v>
      </c>
      <c r="C899" s="6" t="s">
        <v>2271</v>
      </c>
      <c r="D899" s="5" t="s">
        <v>838</v>
      </c>
      <c r="E899" s="7">
        <v>34000</v>
      </c>
      <c r="F899" s="8" t="s">
        <v>749</v>
      </c>
      <c r="G899" s="6" t="s">
        <v>2272</v>
      </c>
      <c r="H899" s="6" t="s">
        <v>2273</v>
      </c>
      <c r="I899" s="6" t="s">
        <v>2274</v>
      </c>
    </row>
    <row r="900" spans="1:9" ht="12.75">
      <c r="A900" s="5" t="s">
        <v>2270</v>
      </c>
      <c r="B900" s="5" t="s">
        <v>746</v>
      </c>
      <c r="C900" s="6" t="s">
        <v>2275</v>
      </c>
      <c r="D900" s="5" t="s">
        <v>782</v>
      </c>
      <c r="E900" s="7">
        <v>30000</v>
      </c>
      <c r="F900" s="8" t="s">
        <v>749</v>
      </c>
      <c r="G900" s="6" t="s">
        <v>2276</v>
      </c>
      <c r="H900" s="6" t="s">
        <v>2277</v>
      </c>
      <c r="I900" s="6" t="s">
        <v>2278</v>
      </c>
    </row>
    <row r="901" spans="1:9" ht="12.75">
      <c r="A901" s="5" t="s">
        <v>2270</v>
      </c>
      <c r="B901" s="5" t="s">
        <v>746</v>
      </c>
      <c r="C901" s="6" t="s">
        <v>2279</v>
      </c>
      <c r="D901" s="5" t="s">
        <v>748</v>
      </c>
      <c r="E901" s="7">
        <v>14000</v>
      </c>
      <c r="F901" s="8" t="s">
        <v>749</v>
      </c>
      <c r="G901" s="6" t="s">
        <v>2280</v>
      </c>
      <c r="H901" s="6" t="s">
        <v>2281</v>
      </c>
      <c r="I901" s="6" t="s">
        <v>2282</v>
      </c>
    </row>
    <row r="902" spans="1:9" ht="12.75">
      <c r="A902" s="5" t="s">
        <v>2283</v>
      </c>
      <c r="B902" s="5" t="s">
        <v>746</v>
      </c>
      <c r="C902" s="6" t="s">
        <v>1954</v>
      </c>
      <c r="D902" s="5" t="s">
        <v>782</v>
      </c>
      <c r="E902" s="7">
        <v>5000</v>
      </c>
      <c r="F902" s="8" t="s">
        <v>749</v>
      </c>
      <c r="G902" s="6" t="s">
        <v>2284</v>
      </c>
      <c r="H902" s="6" t="s">
        <v>2285</v>
      </c>
      <c r="I902" s="6" t="s">
        <v>2286</v>
      </c>
    </row>
    <row r="903" spans="1:9" ht="12.75">
      <c r="A903" s="5" t="s">
        <v>2283</v>
      </c>
      <c r="B903" s="5" t="s">
        <v>746</v>
      </c>
      <c r="C903" s="6" t="s">
        <v>422</v>
      </c>
      <c r="D903" s="5" t="s">
        <v>843</v>
      </c>
      <c r="E903" s="7">
        <v>5000</v>
      </c>
      <c r="F903" s="8" t="s">
        <v>749</v>
      </c>
      <c r="G903" s="6" t="s">
        <v>1517</v>
      </c>
      <c r="H903" s="6" t="s">
        <v>138</v>
      </c>
      <c r="I903" s="6" t="s">
        <v>2287</v>
      </c>
    </row>
    <row r="904" spans="1:9" ht="12.75">
      <c r="A904" s="5" t="s">
        <v>2283</v>
      </c>
      <c r="B904" s="5" t="s">
        <v>746</v>
      </c>
      <c r="C904" s="6" t="s">
        <v>837</v>
      </c>
      <c r="D904" s="5" t="s">
        <v>754</v>
      </c>
      <c r="E904" s="7">
        <v>3800</v>
      </c>
      <c r="F904" s="8" t="s">
        <v>749</v>
      </c>
      <c r="G904" s="6" t="s">
        <v>2276</v>
      </c>
      <c r="H904" s="6" t="s">
        <v>2288</v>
      </c>
      <c r="I904" s="6" t="s">
        <v>2289</v>
      </c>
    </row>
    <row r="905" spans="1:9" ht="12.75">
      <c r="A905" s="5" t="s">
        <v>2283</v>
      </c>
      <c r="B905" s="5" t="s">
        <v>746</v>
      </c>
      <c r="C905" s="6" t="s">
        <v>837</v>
      </c>
      <c r="D905" s="5" t="s">
        <v>754</v>
      </c>
      <c r="E905" s="7">
        <v>3900</v>
      </c>
      <c r="F905" s="8" t="s">
        <v>749</v>
      </c>
      <c r="G905" s="6" t="s">
        <v>911</v>
      </c>
      <c r="H905" s="6" t="s">
        <v>2290</v>
      </c>
      <c r="I905" s="6" t="s">
        <v>2291</v>
      </c>
    </row>
    <row r="906" spans="1:9" ht="12.75">
      <c r="A906" s="5" t="s">
        <v>2283</v>
      </c>
      <c r="B906" s="5" t="s">
        <v>772</v>
      </c>
      <c r="C906" s="6" t="s">
        <v>1419</v>
      </c>
      <c r="D906" s="5" t="s">
        <v>748</v>
      </c>
      <c r="E906" s="7">
        <v>26000</v>
      </c>
      <c r="F906" s="8" t="s">
        <v>749</v>
      </c>
      <c r="G906" s="6" t="s">
        <v>238</v>
      </c>
      <c r="H906" s="6" t="s">
        <v>2292</v>
      </c>
      <c r="I906" s="6" t="s">
        <v>2293</v>
      </c>
    </row>
    <row r="907" spans="4:6" ht="12.75">
      <c r="D907" s="8" t="s">
        <v>2364</v>
      </c>
      <c r="E907" s="25">
        <f>SUM(E891:E906)</f>
        <v>255699</v>
      </c>
      <c r="F907" s="25">
        <f>SUM(F891:F906)</f>
        <v>0</v>
      </c>
    </row>
    <row r="908" spans="4:6" ht="12.75">
      <c r="D908" s="8" t="s">
        <v>2365</v>
      </c>
      <c r="E908" s="24">
        <f>COUNT(E891:E906)</f>
        <v>16</v>
      </c>
      <c r="F908" s="24">
        <f>COUNT(F891:F906)</f>
        <v>0</v>
      </c>
    </row>
    <row r="910" spans="1:9" s="7" customFormat="1" ht="12.75">
      <c r="A910" s="5"/>
      <c r="B910" s="5"/>
      <c r="C910" s="6"/>
      <c r="D910" s="8" t="s">
        <v>2366</v>
      </c>
      <c r="E910" s="10">
        <f>E907+E888+E862+E839+E811+E760+E712+E664+E626+E595+E564+E525+E492+E450+E406+E380+E336+E288+E254+E221+E192+E145+E84+E51</f>
        <v>12862635</v>
      </c>
      <c r="F910" s="10">
        <f>F907+F888+F862+F839+F811+F760+F712+F664+F626+F595+F564+F525+F492+F450+F406+F380+F336+F288+F254+F221+F192+F145+F84+F51</f>
        <v>1041930</v>
      </c>
      <c r="G910" s="6"/>
      <c r="H910" s="6"/>
      <c r="I910" s="6"/>
    </row>
    <row r="911" spans="4:6" ht="12.75">
      <c r="D911" s="9" t="s">
        <v>2367</v>
      </c>
      <c r="E911" s="24">
        <f>E908+E889+E863+E840+E812+E761+E713+E665+E627+E596+E565+E526+E493+E451+E407+E381+E337+E289+E255+E222+E193+E146+E85+E52</f>
        <v>755</v>
      </c>
      <c r="F911" s="24">
        <f>F908+F889+F863+F840+F812+F761+F713+F665+F627+F596+F565+F526+F493+F451+F407+F381+F337+F289+F255+F222+F193+F146+F85+F52</f>
        <v>81</v>
      </c>
    </row>
  </sheetData>
  <printOptions/>
  <pageMargins left="0.75" right="0.75" top="1" bottom="1" header="0.5" footer="0.5"/>
  <pageSetup fitToHeight="46" fitToWidth="1" horizontalDpi="1200" verticalDpi="1200" orientation="landscape" scale="66" r:id="rId1"/>
  <headerFooter alignWithMargins="0">
    <oddHeader>&amp;C&amp;"MS Sans Serif,Bold"&amp;13ARCHITECTURAL/ENGINEERING PRICE CONTRACTS AUTHORIZED SINCE MARCH 2006</oddHeader>
    <oddFooter>&amp;CPage &amp;P&amp;RGCRC REPORT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26"/>
  <sheetViews>
    <sheetView zoomScale="85" zoomScaleNormal="85" workbookViewId="0" topLeftCell="A100">
      <selection activeCell="E126" sqref="E126"/>
    </sheetView>
  </sheetViews>
  <sheetFormatPr defaultColWidth="9.140625" defaultRowHeight="12.75"/>
  <cols>
    <col min="1" max="2" width="14.00390625" style="12" customWidth="1"/>
    <col min="3" max="3" width="46.421875" style="13" bestFit="1" customWidth="1"/>
    <col min="4" max="4" width="23.7109375" style="12" customWidth="1"/>
    <col min="5" max="5" width="16.140625" style="12" customWidth="1"/>
    <col min="6" max="6" width="50.8515625" style="13" bestFit="1" customWidth="1"/>
    <col min="7" max="7" width="80.421875" style="13" customWidth="1"/>
    <col min="8" max="8" width="174.57421875" style="13" customWidth="1"/>
    <col min="9" max="16384" width="9.140625" style="12" customWidth="1"/>
  </cols>
  <sheetData>
    <row r="1" spans="1:8" s="11" customFormat="1" ht="30">
      <c r="A1" s="1" t="s">
        <v>736</v>
      </c>
      <c r="B1" s="1" t="s">
        <v>737</v>
      </c>
      <c r="C1" s="2" t="s">
        <v>738</v>
      </c>
      <c r="D1" s="1" t="s">
        <v>739</v>
      </c>
      <c r="E1" s="3" t="s">
        <v>741</v>
      </c>
      <c r="F1" s="2" t="s">
        <v>742</v>
      </c>
      <c r="G1" s="2" t="s">
        <v>743</v>
      </c>
      <c r="H1" s="2" t="s">
        <v>744</v>
      </c>
    </row>
    <row r="2" spans="1:8" ht="12.75">
      <c r="A2" s="12" t="s">
        <v>771</v>
      </c>
      <c r="B2" s="12" t="s">
        <v>746</v>
      </c>
      <c r="C2" s="13" t="s">
        <v>781</v>
      </c>
      <c r="D2" s="12" t="s">
        <v>782</v>
      </c>
      <c r="E2" s="14">
        <v>4000</v>
      </c>
      <c r="F2" s="13" t="s">
        <v>778</v>
      </c>
      <c r="G2" s="13" t="s">
        <v>779</v>
      </c>
      <c r="H2" s="13" t="s">
        <v>780</v>
      </c>
    </row>
    <row r="3" spans="1:8" ht="12.75">
      <c r="A3" s="12" t="s">
        <v>901</v>
      </c>
      <c r="B3" s="12" t="s">
        <v>746</v>
      </c>
      <c r="C3" s="13" t="s">
        <v>961</v>
      </c>
      <c r="D3" s="12" t="s">
        <v>782</v>
      </c>
      <c r="E3" s="19">
        <v>12000</v>
      </c>
      <c r="F3" s="13" t="s">
        <v>764</v>
      </c>
      <c r="G3" s="13" t="s">
        <v>959</v>
      </c>
      <c r="H3" s="13" t="s">
        <v>960</v>
      </c>
    </row>
    <row r="4" ht="12.75">
      <c r="E4" s="18">
        <f>SUM(E2:E3)</f>
        <v>16000</v>
      </c>
    </row>
    <row r="5" ht="12.75">
      <c r="E5" s="14"/>
    </row>
    <row r="6" spans="1:8" ht="12.75">
      <c r="A6" s="12" t="s">
        <v>35</v>
      </c>
      <c r="B6" s="12" t="s">
        <v>746</v>
      </c>
      <c r="C6" s="13" t="s">
        <v>36</v>
      </c>
      <c r="D6" s="12" t="s">
        <v>857</v>
      </c>
      <c r="E6" s="14">
        <v>10000</v>
      </c>
      <c r="F6" s="13" t="s">
        <v>37</v>
      </c>
      <c r="G6" s="13" t="s">
        <v>38</v>
      </c>
      <c r="H6" s="13" t="s">
        <v>39</v>
      </c>
    </row>
    <row r="7" spans="1:8" ht="12.75">
      <c r="A7" s="12" t="s">
        <v>62</v>
      </c>
      <c r="B7" s="12" t="s">
        <v>746</v>
      </c>
      <c r="C7" s="13" t="s">
        <v>83</v>
      </c>
      <c r="D7" s="12" t="s">
        <v>759</v>
      </c>
      <c r="E7" s="19">
        <v>10000</v>
      </c>
      <c r="F7" s="13" t="s">
        <v>764</v>
      </c>
      <c r="G7" s="13" t="s">
        <v>81</v>
      </c>
      <c r="H7" s="13" t="s">
        <v>82</v>
      </c>
    </row>
    <row r="8" ht="12.75">
      <c r="E8" s="18">
        <f>SUM(E6:E7)</f>
        <v>20000</v>
      </c>
    </row>
    <row r="9" ht="12.75">
      <c r="E9" s="14"/>
    </row>
    <row r="10" spans="1:8" ht="12.75">
      <c r="A10" s="12" t="s">
        <v>135</v>
      </c>
      <c r="B10" s="12" t="s">
        <v>746</v>
      </c>
      <c r="C10" s="13" t="s">
        <v>140</v>
      </c>
      <c r="D10" s="12" t="s">
        <v>754</v>
      </c>
      <c r="E10" s="14">
        <v>6000</v>
      </c>
      <c r="F10" s="13" t="s">
        <v>141</v>
      </c>
      <c r="G10" s="13" t="s">
        <v>142</v>
      </c>
      <c r="H10" s="13" t="s">
        <v>143</v>
      </c>
    </row>
    <row r="11" spans="1:8" ht="12.75">
      <c r="A11" s="12" t="s">
        <v>151</v>
      </c>
      <c r="B11" s="12" t="s">
        <v>746</v>
      </c>
      <c r="C11" s="13" t="s">
        <v>167</v>
      </c>
      <c r="D11" s="12" t="s">
        <v>754</v>
      </c>
      <c r="E11" s="14">
        <v>5000</v>
      </c>
      <c r="F11" s="13" t="s">
        <v>94</v>
      </c>
      <c r="G11" s="13" t="s">
        <v>95</v>
      </c>
      <c r="H11" s="13" t="s">
        <v>166</v>
      </c>
    </row>
    <row r="12" spans="1:8" ht="12.75">
      <c r="A12" s="12" t="s">
        <v>151</v>
      </c>
      <c r="B12" s="12" t="s">
        <v>746</v>
      </c>
      <c r="C12" s="13" t="s">
        <v>155</v>
      </c>
      <c r="D12" s="12" t="s">
        <v>782</v>
      </c>
      <c r="E12" s="14">
        <v>38500</v>
      </c>
      <c r="F12" s="13" t="s">
        <v>128</v>
      </c>
      <c r="G12" s="13" t="s">
        <v>153</v>
      </c>
      <c r="H12" s="13" t="s">
        <v>154</v>
      </c>
    </row>
    <row r="13" spans="1:8" ht="12.75">
      <c r="A13" s="12" t="s">
        <v>206</v>
      </c>
      <c r="B13" s="12" t="s">
        <v>772</v>
      </c>
      <c r="C13" s="13" t="s">
        <v>210</v>
      </c>
      <c r="D13" s="12" t="s">
        <v>782</v>
      </c>
      <c r="E13" s="14">
        <v>14000</v>
      </c>
      <c r="F13" s="13" t="s">
        <v>207</v>
      </c>
      <c r="G13" s="13" t="s">
        <v>208</v>
      </c>
      <c r="H13" s="13" t="s">
        <v>209</v>
      </c>
    </row>
    <row r="14" spans="1:8" ht="12.75">
      <c r="A14" s="12" t="s">
        <v>206</v>
      </c>
      <c r="B14" s="12" t="s">
        <v>746</v>
      </c>
      <c r="C14" s="13" t="s">
        <v>221</v>
      </c>
      <c r="D14" s="12" t="s">
        <v>782</v>
      </c>
      <c r="E14" s="14">
        <v>15000</v>
      </c>
      <c r="F14" s="13" t="s">
        <v>858</v>
      </c>
      <c r="G14" s="13" t="s">
        <v>219</v>
      </c>
      <c r="H14" s="13" t="s">
        <v>220</v>
      </c>
    </row>
    <row r="15" spans="1:8" ht="12.75">
      <c r="A15" s="12" t="s">
        <v>296</v>
      </c>
      <c r="B15" s="12" t="s">
        <v>317</v>
      </c>
      <c r="C15" s="13" t="s">
        <v>320</v>
      </c>
      <c r="D15" s="12" t="s">
        <v>782</v>
      </c>
      <c r="E15" s="19">
        <v>9500</v>
      </c>
      <c r="F15" s="13" t="s">
        <v>314</v>
      </c>
      <c r="G15" s="13" t="s">
        <v>318</v>
      </c>
      <c r="H15" s="13" t="s">
        <v>319</v>
      </c>
    </row>
    <row r="16" ht="12.75">
      <c r="E16" s="18">
        <f>SUM(E10:E15)</f>
        <v>88000</v>
      </c>
    </row>
    <row r="17" ht="12.75">
      <c r="E17" s="14"/>
    </row>
    <row r="18" spans="1:8" ht="12.75">
      <c r="A18" s="12" t="s">
        <v>1243</v>
      </c>
      <c r="B18" s="12" t="s">
        <v>746</v>
      </c>
      <c r="C18" s="13" t="s">
        <v>971</v>
      </c>
      <c r="D18" s="12" t="s">
        <v>754</v>
      </c>
      <c r="E18" s="14">
        <v>3000</v>
      </c>
      <c r="F18" s="13" t="s">
        <v>1250</v>
      </c>
      <c r="G18" s="13" t="s">
        <v>1251</v>
      </c>
      <c r="H18" s="13" t="s">
        <v>1252</v>
      </c>
    </row>
    <row r="19" spans="1:8" ht="12.75">
      <c r="A19" s="12" t="s">
        <v>1243</v>
      </c>
      <c r="B19" s="12" t="s">
        <v>746</v>
      </c>
      <c r="C19" s="13" t="s">
        <v>971</v>
      </c>
      <c r="D19" s="12" t="s">
        <v>754</v>
      </c>
      <c r="E19" s="14">
        <v>3000</v>
      </c>
      <c r="F19" s="13" t="s">
        <v>1254</v>
      </c>
      <c r="G19" s="13" t="s">
        <v>351</v>
      </c>
      <c r="H19" s="13" t="s">
        <v>352</v>
      </c>
    </row>
    <row r="20" spans="1:8" ht="12.75">
      <c r="A20" s="12" t="s">
        <v>1243</v>
      </c>
      <c r="B20" s="12" t="s">
        <v>353</v>
      </c>
      <c r="C20" s="13" t="s">
        <v>230</v>
      </c>
      <c r="D20" s="12" t="s">
        <v>857</v>
      </c>
      <c r="E20" s="14">
        <v>3000</v>
      </c>
      <c r="F20" s="13" t="s">
        <v>858</v>
      </c>
      <c r="G20" s="13" t="s">
        <v>354</v>
      </c>
      <c r="H20" s="13" t="s">
        <v>355</v>
      </c>
    </row>
    <row r="21" spans="1:8" ht="12.75">
      <c r="A21" s="12" t="s">
        <v>1243</v>
      </c>
      <c r="B21" s="12" t="s">
        <v>746</v>
      </c>
      <c r="C21" s="13" t="s">
        <v>1253</v>
      </c>
      <c r="D21" s="12" t="s">
        <v>782</v>
      </c>
      <c r="E21" s="14">
        <v>4000</v>
      </c>
      <c r="F21" s="13" t="s">
        <v>1250</v>
      </c>
      <c r="G21" s="13" t="s">
        <v>1251</v>
      </c>
      <c r="H21" s="13" t="s">
        <v>1252</v>
      </c>
    </row>
    <row r="22" spans="1:8" ht="12.75">
      <c r="A22" s="12" t="s">
        <v>1243</v>
      </c>
      <c r="B22" s="12" t="s">
        <v>746</v>
      </c>
      <c r="C22" s="13" t="s">
        <v>1253</v>
      </c>
      <c r="D22" s="12" t="s">
        <v>782</v>
      </c>
      <c r="E22" s="14">
        <v>4000</v>
      </c>
      <c r="F22" s="13" t="s">
        <v>1254</v>
      </c>
      <c r="G22" s="13" t="s">
        <v>351</v>
      </c>
      <c r="H22" s="13" t="s">
        <v>352</v>
      </c>
    </row>
    <row r="23" spans="1:8" ht="12.75">
      <c r="A23" s="12" t="s">
        <v>1243</v>
      </c>
      <c r="B23" s="12" t="s">
        <v>746</v>
      </c>
      <c r="C23" s="13" t="s">
        <v>1249</v>
      </c>
      <c r="D23" s="12" t="s">
        <v>782</v>
      </c>
      <c r="E23" s="14">
        <v>6000</v>
      </c>
      <c r="F23" s="13" t="s">
        <v>925</v>
      </c>
      <c r="G23" s="13" t="s">
        <v>1247</v>
      </c>
      <c r="H23" s="13" t="s">
        <v>1248</v>
      </c>
    </row>
    <row r="24" spans="1:8" ht="12.75">
      <c r="A24" s="12" t="s">
        <v>1243</v>
      </c>
      <c r="B24" s="12" t="s">
        <v>353</v>
      </c>
      <c r="C24" s="13" t="s">
        <v>230</v>
      </c>
      <c r="D24" s="12" t="s">
        <v>782</v>
      </c>
      <c r="E24" s="14">
        <v>9000</v>
      </c>
      <c r="F24" s="13" t="s">
        <v>858</v>
      </c>
      <c r="G24" s="13" t="s">
        <v>354</v>
      </c>
      <c r="H24" s="13" t="s">
        <v>355</v>
      </c>
    </row>
    <row r="25" spans="1:8" ht="12.75">
      <c r="A25" s="12" t="s">
        <v>362</v>
      </c>
      <c r="B25" s="12" t="s">
        <v>746</v>
      </c>
      <c r="C25" s="13" t="s">
        <v>98</v>
      </c>
      <c r="D25" s="12" t="s">
        <v>754</v>
      </c>
      <c r="E25" s="14">
        <v>20000</v>
      </c>
      <c r="F25" s="13" t="s">
        <v>858</v>
      </c>
      <c r="G25" s="13" t="s">
        <v>368</v>
      </c>
      <c r="H25" s="13" t="s">
        <v>369</v>
      </c>
    </row>
    <row r="26" spans="1:8" ht="12.75">
      <c r="A26" s="12" t="s">
        <v>1288</v>
      </c>
      <c r="B26" s="12" t="s">
        <v>746</v>
      </c>
      <c r="C26" s="13" t="s">
        <v>1292</v>
      </c>
      <c r="D26" s="12" t="s">
        <v>857</v>
      </c>
      <c r="E26" s="14">
        <v>2500</v>
      </c>
      <c r="F26" s="13" t="s">
        <v>1290</v>
      </c>
      <c r="G26" s="13" t="s">
        <v>1290</v>
      </c>
      <c r="H26" s="13" t="s">
        <v>1291</v>
      </c>
    </row>
    <row r="27" spans="1:8" ht="12.75">
      <c r="A27" s="12" t="s">
        <v>1288</v>
      </c>
      <c r="B27" s="12" t="s">
        <v>746</v>
      </c>
      <c r="C27" s="13" t="s">
        <v>233</v>
      </c>
      <c r="D27" s="12" t="s">
        <v>754</v>
      </c>
      <c r="E27" s="14">
        <v>6500</v>
      </c>
      <c r="F27" s="13" t="s">
        <v>760</v>
      </c>
      <c r="G27" s="13" t="s">
        <v>1302</v>
      </c>
      <c r="H27" s="13" t="s">
        <v>1303</v>
      </c>
    </row>
    <row r="28" spans="1:8" ht="12.75">
      <c r="A28" s="12" t="s">
        <v>1288</v>
      </c>
      <c r="B28" s="12" t="s">
        <v>746</v>
      </c>
      <c r="C28" s="13" t="s">
        <v>1293</v>
      </c>
      <c r="D28" s="12" t="s">
        <v>782</v>
      </c>
      <c r="E28" s="14">
        <v>13650</v>
      </c>
      <c r="F28" s="13" t="s">
        <v>1294</v>
      </c>
      <c r="G28" s="13" t="s">
        <v>1295</v>
      </c>
      <c r="H28" s="13" t="s">
        <v>1296</v>
      </c>
    </row>
    <row r="29" spans="1:8" ht="12.75">
      <c r="A29" s="12" t="s">
        <v>1288</v>
      </c>
      <c r="B29" s="12" t="s">
        <v>746</v>
      </c>
      <c r="C29" s="13" t="s">
        <v>1293</v>
      </c>
      <c r="D29" s="12" t="s">
        <v>782</v>
      </c>
      <c r="E29" s="14">
        <v>15470</v>
      </c>
      <c r="F29" s="13" t="s">
        <v>1294</v>
      </c>
      <c r="G29" s="13" t="s">
        <v>1295</v>
      </c>
      <c r="H29" s="13" t="s">
        <v>1296</v>
      </c>
    </row>
    <row r="30" spans="1:8" ht="12.75">
      <c r="A30" s="12" t="s">
        <v>1288</v>
      </c>
      <c r="B30" s="12" t="s">
        <v>746</v>
      </c>
      <c r="C30" s="13" t="s">
        <v>1293</v>
      </c>
      <c r="D30" s="12" t="s">
        <v>782</v>
      </c>
      <c r="E30" s="14">
        <v>35480</v>
      </c>
      <c r="F30" s="13" t="s">
        <v>1294</v>
      </c>
      <c r="G30" s="13" t="s">
        <v>1295</v>
      </c>
      <c r="H30" s="13" t="s">
        <v>1296</v>
      </c>
    </row>
    <row r="31" spans="1:8" ht="12.75">
      <c r="A31" s="12" t="s">
        <v>1304</v>
      </c>
      <c r="B31" s="12" t="s">
        <v>746</v>
      </c>
      <c r="C31" s="13" t="s">
        <v>1311</v>
      </c>
      <c r="D31" s="12" t="s">
        <v>748</v>
      </c>
      <c r="E31" s="19">
        <v>10500</v>
      </c>
      <c r="F31" s="13" t="s">
        <v>115</v>
      </c>
      <c r="G31" s="13" t="s">
        <v>1309</v>
      </c>
      <c r="H31" s="13" t="s">
        <v>1310</v>
      </c>
    </row>
    <row r="32" ht="12.75">
      <c r="E32" s="18">
        <f>SUM(E18:E31)</f>
        <v>136100</v>
      </c>
    </row>
    <row r="33" ht="12.75">
      <c r="E33" s="14"/>
    </row>
    <row r="34" spans="1:8" ht="12.75">
      <c r="A34" s="12" t="s">
        <v>395</v>
      </c>
      <c r="B34" s="12" t="s">
        <v>746</v>
      </c>
      <c r="C34" s="13" t="s">
        <v>1354</v>
      </c>
      <c r="D34" s="12" t="s">
        <v>782</v>
      </c>
      <c r="E34" s="14">
        <v>20000</v>
      </c>
      <c r="F34" s="13" t="s">
        <v>349</v>
      </c>
      <c r="G34" s="13" t="s">
        <v>1352</v>
      </c>
      <c r="H34" s="13" t="s">
        <v>1353</v>
      </c>
    </row>
    <row r="35" spans="1:8" ht="12.75">
      <c r="A35" s="12" t="s">
        <v>1363</v>
      </c>
      <c r="B35" s="12" t="s">
        <v>772</v>
      </c>
      <c r="C35" s="13" t="s">
        <v>1371</v>
      </c>
      <c r="D35" s="12" t="s">
        <v>838</v>
      </c>
      <c r="E35" s="19">
        <v>28000</v>
      </c>
      <c r="F35" s="13" t="s">
        <v>141</v>
      </c>
      <c r="G35" s="13" t="s">
        <v>1372</v>
      </c>
      <c r="H35" s="13" t="s">
        <v>410</v>
      </c>
    </row>
    <row r="36" ht="12.75">
      <c r="E36" s="18">
        <f>SUM(E34:E35)</f>
        <v>48000</v>
      </c>
    </row>
    <row r="37" ht="12.75">
      <c r="E37" s="14"/>
    </row>
    <row r="38" spans="1:8" ht="12.75">
      <c r="A38" s="12" t="s">
        <v>440</v>
      </c>
      <c r="B38" s="12" t="s">
        <v>746</v>
      </c>
      <c r="C38" s="13" t="s">
        <v>971</v>
      </c>
      <c r="D38" s="12" t="s">
        <v>754</v>
      </c>
      <c r="E38" s="14">
        <v>10000</v>
      </c>
      <c r="F38" s="13" t="s">
        <v>148</v>
      </c>
      <c r="G38" s="13" t="s">
        <v>441</v>
      </c>
      <c r="H38" s="13" t="s">
        <v>442</v>
      </c>
    </row>
    <row r="39" ht="12.75">
      <c r="E39" s="14"/>
    </row>
    <row r="40" ht="12.75">
      <c r="E40" s="14"/>
    </row>
    <row r="41" spans="1:8" ht="12.75">
      <c r="A41" s="12" t="s">
        <v>534</v>
      </c>
      <c r="B41" s="12" t="s">
        <v>746</v>
      </c>
      <c r="C41" s="13" t="s">
        <v>476</v>
      </c>
      <c r="D41" s="12" t="s">
        <v>857</v>
      </c>
      <c r="E41" s="14">
        <v>9500</v>
      </c>
      <c r="F41" s="13" t="s">
        <v>536</v>
      </c>
      <c r="G41" s="13" t="s">
        <v>537</v>
      </c>
      <c r="H41" s="13" t="s">
        <v>538</v>
      </c>
    </row>
    <row r="42" spans="1:8" ht="12.75">
      <c r="A42" s="12" t="s">
        <v>534</v>
      </c>
      <c r="B42" s="12" t="s">
        <v>746</v>
      </c>
      <c r="C42" s="13" t="s">
        <v>539</v>
      </c>
      <c r="D42" s="12" t="s">
        <v>782</v>
      </c>
      <c r="E42" s="19">
        <v>26000</v>
      </c>
      <c r="F42" s="13" t="s">
        <v>536</v>
      </c>
      <c r="G42" s="13" t="s">
        <v>537</v>
      </c>
      <c r="H42" s="13" t="s">
        <v>538</v>
      </c>
    </row>
    <row r="43" ht="12.75">
      <c r="E43" s="18">
        <f>SUM(E41:E42)</f>
        <v>35500</v>
      </c>
    </row>
    <row r="44" ht="12.75">
      <c r="E44" s="14"/>
    </row>
    <row r="45" spans="1:8" ht="12.75">
      <c r="A45" s="12" t="s">
        <v>580</v>
      </c>
      <c r="B45" s="12" t="s">
        <v>746</v>
      </c>
      <c r="C45" s="13" t="s">
        <v>593</v>
      </c>
      <c r="D45" s="12" t="s">
        <v>857</v>
      </c>
      <c r="E45" s="14">
        <v>10000</v>
      </c>
      <c r="F45" s="13" t="s">
        <v>831</v>
      </c>
      <c r="G45" s="13" t="s">
        <v>590</v>
      </c>
      <c r="H45" s="13" t="s">
        <v>591</v>
      </c>
    </row>
    <row r="46" spans="1:8" ht="12.75">
      <c r="A46" s="12" t="s">
        <v>580</v>
      </c>
      <c r="B46" s="12" t="s">
        <v>746</v>
      </c>
      <c r="C46" s="13" t="s">
        <v>594</v>
      </c>
      <c r="D46" s="12" t="s">
        <v>838</v>
      </c>
      <c r="E46" s="14">
        <v>11000</v>
      </c>
      <c r="F46" s="13" t="s">
        <v>831</v>
      </c>
      <c r="G46" s="13" t="s">
        <v>590</v>
      </c>
      <c r="H46" s="13" t="s">
        <v>591</v>
      </c>
    </row>
    <row r="47" spans="1:8" ht="12.75">
      <c r="A47" s="12" t="s">
        <v>580</v>
      </c>
      <c r="B47" s="12" t="s">
        <v>746</v>
      </c>
      <c r="C47" s="13" t="s">
        <v>592</v>
      </c>
      <c r="D47" s="12" t="s">
        <v>782</v>
      </c>
      <c r="E47" s="14">
        <v>20000</v>
      </c>
      <c r="F47" s="13" t="s">
        <v>831</v>
      </c>
      <c r="G47" s="13" t="s">
        <v>590</v>
      </c>
      <c r="H47" s="13" t="s">
        <v>591</v>
      </c>
    </row>
    <row r="48" spans="1:8" ht="12.75">
      <c r="A48" s="12" t="s">
        <v>604</v>
      </c>
      <c r="B48" s="12" t="s">
        <v>746</v>
      </c>
      <c r="C48" s="13" t="s">
        <v>230</v>
      </c>
      <c r="D48" s="12" t="s">
        <v>782</v>
      </c>
      <c r="E48" s="14">
        <v>7500</v>
      </c>
      <c r="F48" s="13" t="s">
        <v>613</v>
      </c>
      <c r="G48" s="13" t="s">
        <v>614</v>
      </c>
      <c r="H48" s="13" t="s">
        <v>615</v>
      </c>
    </row>
    <row r="49" spans="1:8" ht="12.75">
      <c r="A49" s="12" t="s">
        <v>604</v>
      </c>
      <c r="B49" s="12" t="s">
        <v>746</v>
      </c>
      <c r="C49" s="13" t="s">
        <v>607</v>
      </c>
      <c r="D49" s="12" t="s">
        <v>857</v>
      </c>
      <c r="E49" s="14">
        <v>10000</v>
      </c>
      <c r="F49" s="13" t="s">
        <v>605</v>
      </c>
      <c r="G49" s="13" t="s">
        <v>606</v>
      </c>
      <c r="H49" s="13" t="s">
        <v>1367</v>
      </c>
    </row>
    <row r="50" spans="1:8" ht="12.75">
      <c r="A50" s="12" t="s">
        <v>630</v>
      </c>
      <c r="B50" s="12" t="s">
        <v>746</v>
      </c>
      <c r="C50" s="13" t="s">
        <v>396</v>
      </c>
      <c r="D50" s="12" t="s">
        <v>782</v>
      </c>
      <c r="E50" s="14">
        <v>7500</v>
      </c>
      <c r="F50" s="13" t="s">
        <v>640</v>
      </c>
      <c r="G50" s="13" t="s">
        <v>641</v>
      </c>
      <c r="H50" s="13" t="s">
        <v>642</v>
      </c>
    </row>
    <row r="51" spans="1:8" ht="12.75">
      <c r="A51" s="12" t="s">
        <v>647</v>
      </c>
      <c r="B51" s="12" t="s">
        <v>746</v>
      </c>
      <c r="C51" s="13" t="s">
        <v>652</v>
      </c>
      <c r="D51" s="12" t="s">
        <v>782</v>
      </c>
      <c r="E51" s="14">
        <v>20000</v>
      </c>
      <c r="F51" s="13" t="s">
        <v>307</v>
      </c>
      <c r="G51" s="13" t="s">
        <v>649</v>
      </c>
      <c r="H51" s="13" t="s">
        <v>650</v>
      </c>
    </row>
    <row r="52" spans="1:8" ht="12.75">
      <c r="A52" s="12" t="s">
        <v>647</v>
      </c>
      <c r="B52" s="12" t="s">
        <v>746</v>
      </c>
      <c r="C52" s="13" t="s">
        <v>651</v>
      </c>
      <c r="D52" s="12" t="s">
        <v>759</v>
      </c>
      <c r="E52" s="19">
        <v>24000</v>
      </c>
      <c r="F52" s="13" t="s">
        <v>307</v>
      </c>
      <c r="G52" s="13" t="s">
        <v>649</v>
      </c>
      <c r="H52" s="13" t="s">
        <v>650</v>
      </c>
    </row>
    <row r="53" ht="12.75">
      <c r="E53" s="18">
        <f>SUM(E45:E52)</f>
        <v>110000</v>
      </c>
    </row>
    <row r="54" ht="12.75">
      <c r="E54" s="14"/>
    </row>
    <row r="55" spans="1:8" ht="12.75">
      <c r="A55" s="12" t="s">
        <v>786</v>
      </c>
      <c r="B55" s="12" t="s">
        <v>746</v>
      </c>
      <c r="C55" s="13" t="s">
        <v>802</v>
      </c>
      <c r="D55" s="12" t="s">
        <v>822</v>
      </c>
      <c r="E55" s="14">
        <v>12000</v>
      </c>
      <c r="F55" s="13" t="s">
        <v>764</v>
      </c>
      <c r="G55" s="13" t="s">
        <v>800</v>
      </c>
      <c r="H55" s="13" t="s">
        <v>801</v>
      </c>
    </row>
    <row r="56" spans="1:8" ht="12.75">
      <c r="A56" s="12" t="s">
        <v>809</v>
      </c>
      <c r="B56" s="12" t="s">
        <v>746</v>
      </c>
      <c r="C56" s="13" t="s">
        <v>233</v>
      </c>
      <c r="D56" s="12" t="s">
        <v>782</v>
      </c>
      <c r="E56" s="14">
        <v>10000</v>
      </c>
      <c r="F56" s="13" t="s">
        <v>813</v>
      </c>
      <c r="G56" s="13" t="s">
        <v>814</v>
      </c>
      <c r="H56" s="13" t="s">
        <v>815</v>
      </c>
    </row>
    <row r="57" spans="1:8" ht="12.75">
      <c r="A57" s="12" t="s">
        <v>1786</v>
      </c>
      <c r="B57" s="12" t="s">
        <v>746</v>
      </c>
      <c r="C57" s="13" t="s">
        <v>1796</v>
      </c>
      <c r="D57" s="12" t="s">
        <v>857</v>
      </c>
      <c r="E57" s="14">
        <v>10000</v>
      </c>
      <c r="F57" s="13" t="s">
        <v>640</v>
      </c>
      <c r="G57" s="13" t="s">
        <v>1794</v>
      </c>
      <c r="H57" s="13" t="s">
        <v>1795</v>
      </c>
    </row>
    <row r="58" spans="1:8" ht="12.75">
      <c r="A58" s="12" t="s">
        <v>1786</v>
      </c>
      <c r="B58" s="12" t="s">
        <v>746</v>
      </c>
      <c r="C58" s="13" t="s">
        <v>821</v>
      </c>
      <c r="D58" s="12" t="s">
        <v>822</v>
      </c>
      <c r="E58" s="14">
        <v>10000</v>
      </c>
      <c r="F58" s="13" t="s">
        <v>831</v>
      </c>
      <c r="G58" s="13" t="s">
        <v>1798</v>
      </c>
      <c r="H58" s="13" t="s">
        <v>1799</v>
      </c>
    </row>
    <row r="59" spans="1:8" ht="12.75">
      <c r="A59" s="12" t="s">
        <v>1786</v>
      </c>
      <c r="B59" s="12" t="s">
        <v>746</v>
      </c>
      <c r="C59" s="13" t="s">
        <v>1792</v>
      </c>
      <c r="D59" s="12" t="s">
        <v>748</v>
      </c>
      <c r="E59" s="14">
        <v>25000</v>
      </c>
      <c r="F59" s="13" t="s">
        <v>1789</v>
      </c>
      <c r="G59" s="13" t="s">
        <v>1790</v>
      </c>
      <c r="H59" s="13" t="s">
        <v>1791</v>
      </c>
    </row>
    <row r="60" spans="1:8" ht="12.75">
      <c r="A60" s="12" t="s">
        <v>1786</v>
      </c>
      <c r="B60" s="12" t="s">
        <v>746</v>
      </c>
      <c r="C60" s="13" t="s">
        <v>1800</v>
      </c>
      <c r="D60" s="12" t="s">
        <v>748</v>
      </c>
      <c r="E60" s="19">
        <v>30000</v>
      </c>
      <c r="F60" s="13" t="s">
        <v>831</v>
      </c>
      <c r="G60" s="13" t="s">
        <v>1798</v>
      </c>
      <c r="H60" s="13" t="s">
        <v>1799</v>
      </c>
    </row>
    <row r="61" ht="12.75">
      <c r="E61" s="18">
        <f>SUM(E55:E60)</f>
        <v>97000</v>
      </c>
    </row>
    <row r="62" ht="12.75">
      <c r="E62" s="14"/>
    </row>
    <row r="63" spans="1:8" ht="12.75">
      <c r="A63" s="12" t="s">
        <v>867</v>
      </c>
      <c r="B63" s="12" t="s">
        <v>746</v>
      </c>
      <c r="C63" s="13" t="s">
        <v>881</v>
      </c>
      <c r="D63" s="12" t="s">
        <v>754</v>
      </c>
      <c r="E63" s="14">
        <v>15000</v>
      </c>
      <c r="F63" s="13" t="s">
        <v>124</v>
      </c>
      <c r="G63" s="13" t="s">
        <v>882</v>
      </c>
      <c r="H63" s="13" t="s">
        <v>883</v>
      </c>
    </row>
    <row r="64" spans="1:8" ht="12.75">
      <c r="A64" s="12" t="s">
        <v>867</v>
      </c>
      <c r="B64" s="12" t="s">
        <v>746</v>
      </c>
      <c r="C64" s="13" t="s">
        <v>881</v>
      </c>
      <c r="D64" s="12" t="s">
        <v>782</v>
      </c>
      <c r="E64" s="14">
        <v>30000</v>
      </c>
      <c r="F64" s="13" t="s">
        <v>124</v>
      </c>
      <c r="G64" s="13" t="s">
        <v>882</v>
      </c>
      <c r="H64" s="13" t="s">
        <v>883</v>
      </c>
    </row>
    <row r="65" spans="1:8" ht="12.75">
      <c r="A65" s="12" t="s">
        <v>1853</v>
      </c>
      <c r="B65" s="12" t="s">
        <v>772</v>
      </c>
      <c r="C65" s="13" t="s">
        <v>1856</v>
      </c>
      <c r="D65" s="12" t="s">
        <v>748</v>
      </c>
      <c r="E65" s="19">
        <v>14500</v>
      </c>
      <c r="F65" s="13" t="s">
        <v>1854</v>
      </c>
      <c r="G65" s="13" t="s">
        <v>1309</v>
      </c>
      <c r="H65" s="13" t="s">
        <v>1855</v>
      </c>
    </row>
    <row r="66" ht="12.75">
      <c r="E66" s="18">
        <f>SUM(E63:E65)</f>
        <v>59500</v>
      </c>
    </row>
    <row r="67" ht="12.75">
      <c r="E67" s="14"/>
    </row>
    <row r="68" spans="1:8" ht="12.75">
      <c r="A68" s="12" t="s">
        <v>1861</v>
      </c>
      <c r="B68" s="12" t="s">
        <v>746</v>
      </c>
      <c r="C68" s="13" t="s">
        <v>483</v>
      </c>
      <c r="D68" s="12" t="s">
        <v>838</v>
      </c>
      <c r="E68" s="14">
        <v>12000</v>
      </c>
      <c r="F68" s="13" t="s">
        <v>172</v>
      </c>
      <c r="G68" s="13" t="s">
        <v>932</v>
      </c>
      <c r="H68" s="13" t="s">
        <v>933</v>
      </c>
    </row>
    <row r="69" ht="12.75">
      <c r="E69" s="14"/>
    </row>
    <row r="70" spans="1:8" ht="12.75">
      <c r="A70" s="12" t="s">
        <v>1078</v>
      </c>
      <c r="B70" s="12" t="s">
        <v>746</v>
      </c>
      <c r="C70" s="13" t="s">
        <v>1253</v>
      </c>
      <c r="D70" s="12" t="s">
        <v>782</v>
      </c>
      <c r="E70" s="14">
        <v>7500</v>
      </c>
      <c r="F70" s="13" t="s">
        <v>1080</v>
      </c>
      <c r="G70" s="13" t="s">
        <v>1081</v>
      </c>
      <c r="H70" s="13" t="s">
        <v>1082</v>
      </c>
    </row>
    <row r="71" ht="12.75">
      <c r="E71" s="14"/>
    </row>
    <row r="72" spans="1:8" ht="12.75">
      <c r="A72" s="12" t="s">
        <v>1185</v>
      </c>
      <c r="B72" s="12" t="s">
        <v>353</v>
      </c>
      <c r="C72" s="13" t="s">
        <v>539</v>
      </c>
      <c r="D72" s="12" t="s">
        <v>782</v>
      </c>
      <c r="E72" s="14">
        <v>5000</v>
      </c>
      <c r="F72" s="13" t="s">
        <v>778</v>
      </c>
      <c r="G72" s="13" t="s">
        <v>378</v>
      </c>
      <c r="H72" s="13" t="s">
        <v>1198</v>
      </c>
    </row>
    <row r="73" spans="1:8" ht="12.75">
      <c r="A73" s="12" t="s">
        <v>1185</v>
      </c>
      <c r="B73" s="12" t="s">
        <v>353</v>
      </c>
      <c r="C73" s="13" t="s">
        <v>377</v>
      </c>
      <c r="D73" s="12" t="s">
        <v>857</v>
      </c>
      <c r="E73" s="14">
        <v>10155</v>
      </c>
      <c r="F73" s="13" t="s">
        <v>778</v>
      </c>
      <c r="G73" s="13" t="s">
        <v>378</v>
      </c>
      <c r="H73" s="13" t="s">
        <v>1198</v>
      </c>
    </row>
    <row r="74" spans="1:8" ht="12.75">
      <c r="A74" s="12" t="s">
        <v>1210</v>
      </c>
      <c r="B74" s="12" t="s">
        <v>746</v>
      </c>
      <c r="C74" s="13" t="s">
        <v>36</v>
      </c>
      <c r="D74" s="12" t="s">
        <v>748</v>
      </c>
      <c r="E74" s="19">
        <v>35000</v>
      </c>
      <c r="F74" s="13" t="s">
        <v>1211</v>
      </c>
      <c r="G74" s="13" t="s">
        <v>1212</v>
      </c>
      <c r="H74" s="13" t="s">
        <v>1213</v>
      </c>
    </row>
    <row r="75" ht="12.75">
      <c r="E75" s="18">
        <f>SUM(E72:E74)</f>
        <v>50155</v>
      </c>
    </row>
    <row r="76" ht="12.75">
      <c r="E76" s="14"/>
    </row>
    <row r="77" spans="1:8" ht="12.75">
      <c r="A77" s="12" t="s">
        <v>2353</v>
      </c>
      <c r="B77" s="12" t="s">
        <v>746</v>
      </c>
      <c r="C77" s="13" t="s">
        <v>2360</v>
      </c>
      <c r="D77" s="12" t="s">
        <v>857</v>
      </c>
      <c r="E77" s="14">
        <v>5000</v>
      </c>
      <c r="F77" s="13" t="s">
        <v>627</v>
      </c>
      <c r="G77" s="13" t="s">
        <v>2358</v>
      </c>
      <c r="H77" s="13" t="s">
        <v>2359</v>
      </c>
    </row>
    <row r="78" spans="1:8" ht="12.75">
      <c r="A78" s="12" t="s">
        <v>2353</v>
      </c>
      <c r="B78" s="12" t="s">
        <v>746</v>
      </c>
      <c r="C78" s="13" t="s">
        <v>1325</v>
      </c>
      <c r="D78" s="12" t="s">
        <v>759</v>
      </c>
      <c r="E78" s="14">
        <v>8000</v>
      </c>
      <c r="F78" s="13" t="s">
        <v>764</v>
      </c>
      <c r="G78" s="13" t="s">
        <v>1323</v>
      </c>
      <c r="H78" s="13" t="s">
        <v>1324</v>
      </c>
    </row>
    <row r="79" spans="1:8" ht="12.75">
      <c r="A79" s="12" t="s">
        <v>1326</v>
      </c>
      <c r="B79" s="12" t="s">
        <v>746</v>
      </c>
      <c r="C79" s="13" t="s">
        <v>1331</v>
      </c>
      <c r="D79" s="12" t="s">
        <v>857</v>
      </c>
      <c r="E79" s="14">
        <v>5000</v>
      </c>
      <c r="F79" s="13" t="s">
        <v>1328</v>
      </c>
      <c r="G79" s="13" t="s">
        <v>1329</v>
      </c>
      <c r="H79" s="13" t="s">
        <v>1330</v>
      </c>
    </row>
    <row r="80" spans="1:8" ht="12.75">
      <c r="A80" s="12" t="s">
        <v>1332</v>
      </c>
      <c r="B80" s="12" t="s">
        <v>746</v>
      </c>
      <c r="C80" s="13" t="s">
        <v>237</v>
      </c>
      <c r="D80" s="12" t="s">
        <v>754</v>
      </c>
      <c r="E80" s="19">
        <v>8000</v>
      </c>
      <c r="F80" s="13" t="s">
        <v>238</v>
      </c>
      <c r="G80" s="13" t="s">
        <v>2370</v>
      </c>
      <c r="H80" s="13" t="s">
        <v>2371</v>
      </c>
    </row>
    <row r="81" ht="12.75">
      <c r="E81" s="18">
        <f>SUM(E77:E80)</f>
        <v>26000</v>
      </c>
    </row>
    <row r="82" ht="12.75">
      <c r="E82" s="14"/>
    </row>
    <row r="83" spans="1:8" ht="12.75">
      <c r="A83" s="12" t="s">
        <v>2375</v>
      </c>
      <c r="B83" s="12" t="s">
        <v>746</v>
      </c>
      <c r="C83" s="13" t="s">
        <v>2385</v>
      </c>
      <c r="D83" s="12" t="s">
        <v>838</v>
      </c>
      <c r="E83" s="14">
        <v>5000</v>
      </c>
      <c r="F83" s="13" t="s">
        <v>2382</v>
      </c>
      <c r="G83" s="13" t="s">
        <v>2383</v>
      </c>
      <c r="H83" s="13" t="s">
        <v>2384</v>
      </c>
    </row>
    <row r="84" spans="1:8" ht="12.75">
      <c r="A84" s="12" t="s">
        <v>2405</v>
      </c>
      <c r="B84" s="12" t="s">
        <v>746</v>
      </c>
      <c r="C84" s="13" t="s">
        <v>155</v>
      </c>
      <c r="D84" s="12" t="s">
        <v>782</v>
      </c>
      <c r="E84" s="14">
        <v>5000</v>
      </c>
      <c r="F84" s="13" t="s">
        <v>2413</v>
      </c>
      <c r="G84" s="13" t="s">
        <v>2414</v>
      </c>
      <c r="H84" s="13" t="s">
        <v>2415</v>
      </c>
    </row>
    <row r="85" spans="1:8" ht="12.75">
      <c r="A85" s="12" t="s">
        <v>2405</v>
      </c>
      <c r="B85" s="12" t="s">
        <v>746</v>
      </c>
      <c r="C85" s="13" t="s">
        <v>2412</v>
      </c>
      <c r="D85" s="12" t="s">
        <v>754</v>
      </c>
      <c r="E85" s="19">
        <v>14000</v>
      </c>
      <c r="F85" s="13" t="s">
        <v>2409</v>
      </c>
      <c r="G85" s="13" t="s">
        <v>2410</v>
      </c>
      <c r="H85" s="13" t="s">
        <v>2411</v>
      </c>
    </row>
    <row r="86" ht="12.75">
      <c r="E86" s="18">
        <f>SUM(E83:E85)</f>
        <v>24000</v>
      </c>
    </row>
    <row r="87" ht="12.75">
      <c r="E87" s="14"/>
    </row>
    <row r="88" spans="1:8" ht="12.75">
      <c r="A88" s="12" t="s">
        <v>2420</v>
      </c>
      <c r="B88" s="12" t="s">
        <v>746</v>
      </c>
      <c r="C88" s="13" t="s">
        <v>91</v>
      </c>
      <c r="D88" s="12" t="s">
        <v>843</v>
      </c>
      <c r="E88" s="14">
        <v>10000</v>
      </c>
      <c r="F88" s="13" t="s">
        <v>911</v>
      </c>
      <c r="G88" s="13" t="s">
        <v>2427</v>
      </c>
      <c r="H88" s="13" t="s">
        <v>2428</v>
      </c>
    </row>
    <row r="89" spans="1:8" ht="12.75">
      <c r="A89" s="12" t="s">
        <v>2420</v>
      </c>
      <c r="B89" s="12" t="s">
        <v>746</v>
      </c>
      <c r="C89" s="13" t="s">
        <v>91</v>
      </c>
      <c r="D89" s="12" t="s">
        <v>843</v>
      </c>
      <c r="E89" s="14">
        <v>22000</v>
      </c>
      <c r="F89" s="13" t="s">
        <v>911</v>
      </c>
      <c r="G89" s="13" t="s">
        <v>2427</v>
      </c>
      <c r="H89" s="13" t="s">
        <v>2428</v>
      </c>
    </row>
    <row r="90" spans="1:8" ht="12.75">
      <c r="A90" s="12" t="s">
        <v>1493</v>
      </c>
      <c r="B90" s="12" t="s">
        <v>746</v>
      </c>
      <c r="C90" s="13" t="s">
        <v>1496</v>
      </c>
      <c r="D90" s="12" t="s">
        <v>782</v>
      </c>
      <c r="E90" s="19">
        <v>30000</v>
      </c>
      <c r="F90" s="13" t="s">
        <v>128</v>
      </c>
      <c r="G90" s="13" t="s">
        <v>1494</v>
      </c>
      <c r="H90" s="13" t="s">
        <v>1495</v>
      </c>
    </row>
    <row r="91" ht="12.75">
      <c r="E91" s="18">
        <f>SUM(E88:E90)</f>
        <v>62000</v>
      </c>
    </row>
    <row r="92" ht="12.75">
      <c r="E92" s="14"/>
    </row>
    <row r="93" spans="1:8" ht="12.75">
      <c r="A93" s="12" t="s">
        <v>1575</v>
      </c>
      <c r="B93" s="12" t="s">
        <v>746</v>
      </c>
      <c r="C93" s="13" t="s">
        <v>1588</v>
      </c>
      <c r="D93" s="12" t="s">
        <v>748</v>
      </c>
      <c r="E93" s="14">
        <v>5000</v>
      </c>
      <c r="F93" s="13" t="s">
        <v>1583</v>
      </c>
      <c r="G93" s="13" t="s">
        <v>1586</v>
      </c>
      <c r="H93" s="13" t="s">
        <v>1587</v>
      </c>
    </row>
    <row r="94" spans="1:8" ht="12.75">
      <c r="A94" s="12" t="s">
        <v>1575</v>
      </c>
      <c r="B94" s="12" t="s">
        <v>746</v>
      </c>
      <c r="C94" s="13" t="s">
        <v>539</v>
      </c>
      <c r="D94" s="12" t="s">
        <v>782</v>
      </c>
      <c r="E94" s="14">
        <v>15000</v>
      </c>
      <c r="F94" s="13" t="s">
        <v>1583</v>
      </c>
      <c r="G94" s="13" t="s">
        <v>1584</v>
      </c>
      <c r="H94" s="13" t="s">
        <v>1585</v>
      </c>
    </row>
    <row r="95" spans="1:8" ht="12.75">
      <c r="A95" s="12" t="s">
        <v>1589</v>
      </c>
      <c r="B95" s="12" t="s">
        <v>746</v>
      </c>
      <c r="C95" s="13" t="s">
        <v>1325</v>
      </c>
      <c r="D95" s="12" t="s">
        <v>759</v>
      </c>
      <c r="E95" s="19">
        <v>8000</v>
      </c>
      <c r="F95" s="13" t="s">
        <v>764</v>
      </c>
      <c r="G95" s="13" t="s">
        <v>1590</v>
      </c>
      <c r="H95" s="13" t="s">
        <v>1591</v>
      </c>
    </row>
    <row r="96" ht="12.75">
      <c r="E96" s="18">
        <f>SUM(E93:E95)</f>
        <v>28000</v>
      </c>
    </row>
    <row r="97" ht="12.75">
      <c r="E97" s="14"/>
    </row>
    <row r="98" spans="1:8" ht="12.75">
      <c r="A98" s="12" t="s">
        <v>1649</v>
      </c>
      <c r="B98" s="12" t="s">
        <v>746</v>
      </c>
      <c r="C98" s="13" t="s">
        <v>322</v>
      </c>
      <c r="D98" s="12" t="s">
        <v>782</v>
      </c>
      <c r="E98" s="14">
        <v>12000</v>
      </c>
      <c r="F98" s="13" t="s">
        <v>764</v>
      </c>
      <c r="G98" s="13" t="s">
        <v>1650</v>
      </c>
      <c r="H98" s="13" t="s">
        <v>1651</v>
      </c>
    </row>
    <row r="99" spans="1:8" ht="12.75">
      <c r="A99" s="12" t="s">
        <v>1693</v>
      </c>
      <c r="B99" s="12" t="s">
        <v>746</v>
      </c>
      <c r="C99" s="13" t="s">
        <v>1703</v>
      </c>
      <c r="D99" s="12" t="s">
        <v>782</v>
      </c>
      <c r="E99" s="19">
        <v>5000</v>
      </c>
      <c r="F99" s="13" t="s">
        <v>189</v>
      </c>
      <c r="G99" s="13" t="s">
        <v>1701</v>
      </c>
      <c r="H99" s="13" t="s">
        <v>1702</v>
      </c>
    </row>
    <row r="100" ht="12.75">
      <c r="E100" s="18">
        <f>SUM(E98:E99)</f>
        <v>17000</v>
      </c>
    </row>
    <row r="101" ht="12.75">
      <c r="E101" s="14"/>
    </row>
    <row r="102" spans="1:8" ht="12.75">
      <c r="A102" s="12" t="s">
        <v>1881</v>
      </c>
      <c r="B102" s="12" t="s">
        <v>746</v>
      </c>
      <c r="C102" s="13" t="s">
        <v>2</v>
      </c>
      <c r="D102" s="12" t="s">
        <v>782</v>
      </c>
      <c r="E102" s="14">
        <v>9000</v>
      </c>
      <c r="F102" s="13" t="s">
        <v>1940</v>
      </c>
      <c r="G102" s="13" t="s">
        <v>1941</v>
      </c>
      <c r="H102" s="13" t="s">
        <v>1942</v>
      </c>
    </row>
    <row r="103" ht="12.75">
      <c r="E103" s="14"/>
    </row>
    <row r="104" spans="1:8" ht="12.75">
      <c r="A104" s="12" t="s">
        <v>1997</v>
      </c>
      <c r="B104" s="12" t="s">
        <v>746</v>
      </c>
      <c r="C104" s="13" t="s">
        <v>2002</v>
      </c>
      <c r="D104" s="12" t="s">
        <v>822</v>
      </c>
      <c r="E104" s="14">
        <v>4000</v>
      </c>
      <c r="F104" s="13" t="s">
        <v>1931</v>
      </c>
      <c r="G104" s="13" t="s">
        <v>2003</v>
      </c>
      <c r="H104" s="13" t="s">
        <v>2004</v>
      </c>
    </row>
    <row r="105" spans="1:8" ht="12.75">
      <c r="A105" s="12" t="s">
        <v>1997</v>
      </c>
      <c r="B105" s="12" t="s">
        <v>746</v>
      </c>
      <c r="C105" s="13" t="s">
        <v>971</v>
      </c>
      <c r="D105" s="12" t="s">
        <v>754</v>
      </c>
      <c r="E105" s="14">
        <v>18000</v>
      </c>
      <c r="F105" s="13" t="s">
        <v>148</v>
      </c>
      <c r="G105" s="13" t="s">
        <v>2017</v>
      </c>
      <c r="H105" s="13" t="s">
        <v>2018</v>
      </c>
    </row>
    <row r="106" spans="1:8" ht="12.75">
      <c r="A106" s="12" t="s">
        <v>2019</v>
      </c>
      <c r="B106" s="12" t="s">
        <v>746</v>
      </c>
      <c r="C106" s="13" t="s">
        <v>2020</v>
      </c>
      <c r="D106" s="12" t="s">
        <v>838</v>
      </c>
      <c r="E106" s="14">
        <v>14000</v>
      </c>
      <c r="F106" s="13" t="s">
        <v>2021</v>
      </c>
      <c r="G106" s="13" t="s">
        <v>2022</v>
      </c>
      <c r="H106" s="13" t="s">
        <v>2023</v>
      </c>
    </row>
    <row r="107" spans="1:8" ht="12.75">
      <c r="A107" s="12" t="s">
        <v>2045</v>
      </c>
      <c r="B107" s="12" t="s">
        <v>746</v>
      </c>
      <c r="C107" s="13" t="s">
        <v>1496</v>
      </c>
      <c r="D107" s="12" t="s">
        <v>782</v>
      </c>
      <c r="E107" s="14">
        <v>4500</v>
      </c>
      <c r="F107" s="13" t="s">
        <v>999</v>
      </c>
      <c r="G107" s="13" t="s">
        <v>2049</v>
      </c>
      <c r="H107" s="13" t="s">
        <v>2050</v>
      </c>
    </row>
    <row r="108" spans="1:8" ht="12.75">
      <c r="A108" s="12" t="s">
        <v>2045</v>
      </c>
      <c r="B108" s="12" t="s">
        <v>746</v>
      </c>
      <c r="C108" s="13" t="s">
        <v>363</v>
      </c>
      <c r="D108" s="12" t="s">
        <v>857</v>
      </c>
      <c r="E108" s="19">
        <v>10000</v>
      </c>
      <c r="F108" s="13" t="s">
        <v>999</v>
      </c>
      <c r="G108" s="13" t="s">
        <v>2049</v>
      </c>
      <c r="H108" s="13" t="s">
        <v>2050</v>
      </c>
    </row>
    <row r="109" ht="12.75">
      <c r="E109" s="18">
        <f>SUM(E104:E108)</f>
        <v>50500</v>
      </c>
    </row>
    <row r="110" ht="12.75">
      <c r="E110" s="14"/>
    </row>
    <row r="111" spans="1:8" ht="12.75">
      <c r="A111" s="12" t="s">
        <v>2107</v>
      </c>
      <c r="B111" s="12" t="s">
        <v>746</v>
      </c>
      <c r="C111" s="13" t="s">
        <v>1669</v>
      </c>
      <c r="D111" s="12" t="s">
        <v>822</v>
      </c>
      <c r="E111" s="14">
        <v>8500</v>
      </c>
      <c r="F111" s="13" t="s">
        <v>238</v>
      </c>
      <c r="G111" s="13" t="s">
        <v>2111</v>
      </c>
      <c r="H111" s="13" t="s">
        <v>2389</v>
      </c>
    </row>
    <row r="112" spans="1:8" ht="12.75">
      <c r="A112" s="12" t="s">
        <v>2107</v>
      </c>
      <c r="B112" s="12" t="s">
        <v>746</v>
      </c>
      <c r="C112" s="13" t="s">
        <v>332</v>
      </c>
      <c r="D112" s="12" t="s">
        <v>782</v>
      </c>
      <c r="E112" s="14">
        <v>15000</v>
      </c>
      <c r="F112" s="13" t="s">
        <v>238</v>
      </c>
      <c r="G112" s="13" t="s">
        <v>2111</v>
      </c>
      <c r="H112" s="13" t="s">
        <v>2389</v>
      </c>
    </row>
    <row r="113" spans="1:8" ht="12.75">
      <c r="A113" s="12" t="s">
        <v>2107</v>
      </c>
      <c r="B113" s="12" t="s">
        <v>746</v>
      </c>
      <c r="C113" s="13" t="s">
        <v>539</v>
      </c>
      <c r="D113" s="12" t="s">
        <v>782</v>
      </c>
      <c r="E113" s="19">
        <v>24000</v>
      </c>
      <c r="F113" s="13" t="s">
        <v>831</v>
      </c>
      <c r="G113" s="13" t="s">
        <v>2112</v>
      </c>
      <c r="H113" s="13" t="s">
        <v>2389</v>
      </c>
    </row>
    <row r="114" ht="12.75">
      <c r="E114" s="18">
        <f>SUM(E111:E113)</f>
        <v>47500</v>
      </c>
    </row>
    <row r="115" ht="12.75">
      <c r="E115" s="14"/>
    </row>
    <row r="116" spans="1:8" ht="12.75">
      <c r="A116" s="12" t="s">
        <v>2141</v>
      </c>
      <c r="B116" s="12" t="s">
        <v>746</v>
      </c>
      <c r="C116" s="13" t="s">
        <v>2149</v>
      </c>
      <c r="D116" s="12" t="s">
        <v>782</v>
      </c>
      <c r="E116" s="14">
        <v>8000</v>
      </c>
      <c r="F116" s="13" t="s">
        <v>148</v>
      </c>
      <c r="G116" s="13" t="s">
        <v>2147</v>
      </c>
      <c r="H116" s="13" t="s">
        <v>2148</v>
      </c>
    </row>
    <row r="117" spans="1:8" ht="12.75">
      <c r="A117" s="12" t="s">
        <v>2150</v>
      </c>
      <c r="B117" s="12" t="s">
        <v>746</v>
      </c>
      <c r="C117" s="13" t="s">
        <v>2165</v>
      </c>
      <c r="D117" s="12" t="s">
        <v>754</v>
      </c>
      <c r="E117" s="14">
        <v>7500</v>
      </c>
      <c r="F117" s="13" t="s">
        <v>2162</v>
      </c>
      <c r="G117" s="13" t="s">
        <v>2163</v>
      </c>
      <c r="H117" s="13" t="s">
        <v>2164</v>
      </c>
    </row>
    <row r="118" spans="1:8" ht="12.75">
      <c r="A118" s="12" t="s">
        <v>2150</v>
      </c>
      <c r="B118" s="12" t="s">
        <v>746</v>
      </c>
      <c r="C118" s="13" t="s">
        <v>1703</v>
      </c>
      <c r="D118" s="12" t="s">
        <v>782</v>
      </c>
      <c r="E118" s="14">
        <v>10000</v>
      </c>
      <c r="F118" s="13" t="s">
        <v>2162</v>
      </c>
      <c r="G118" s="13" t="s">
        <v>2163</v>
      </c>
      <c r="H118" s="13" t="s">
        <v>2164</v>
      </c>
    </row>
    <row r="119" spans="1:8" ht="12.75">
      <c r="A119" s="12" t="s">
        <v>2150</v>
      </c>
      <c r="B119" s="12" t="s">
        <v>746</v>
      </c>
      <c r="C119" s="13" t="s">
        <v>1703</v>
      </c>
      <c r="D119" s="12" t="s">
        <v>782</v>
      </c>
      <c r="E119" s="19">
        <f>SUM(E116:E118)</f>
        <v>25500</v>
      </c>
      <c r="F119" s="13" t="s">
        <v>128</v>
      </c>
      <c r="G119" s="13" t="s">
        <v>2166</v>
      </c>
      <c r="H119" s="13" t="s">
        <v>2167</v>
      </c>
    </row>
    <row r="120" ht="12.75">
      <c r="E120" s="18">
        <f>SUM(E116:E119)</f>
        <v>51000</v>
      </c>
    </row>
    <row r="121" ht="12.75">
      <c r="E121" s="14"/>
    </row>
    <row r="122" spans="1:8" ht="12.75">
      <c r="A122" s="12" t="s">
        <v>2199</v>
      </c>
      <c r="B122" s="12" t="s">
        <v>746</v>
      </c>
      <c r="C122" s="13" t="s">
        <v>2206</v>
      </c>
      <c r="D122" s="12" t="s">
        <v>782</v>
      </c>
      <c r="E122" s="14">
        <v>17000</v>
      </c>
      <c r="F122" s="13" t="s">
        <v>911</v>
      </c>
      <c r="G122" s="13" t="s">
        <v>2204</v>
      </c>
      <c r="H122" s="13" t="s">
        <v>2205</v>
      </c>
    </row>
    <row r="123" spans="1:8" ht="12.75">
      <c r="A123" s="12" t="s">
        <v>2211</v>
      </c>
      <c r="B123" s="12" t="s">
        <v>746</v>
      </c>
      <c r="C123" s="13" t="s">
        <v>2217</v>
      </c>
      <c r="D123" s="12" t="s">
        <v>782</v>
      </c>
      <c r="E123" s="19">
        <v>10675</v>
      </c>
      <c r="F123" s="13" t="s">
        <v>764</v>
      </c>
      <c r="G123" s="13" t="s">
        <v>2215</v>
      </c>
      <c r="H123" s="13" t="s">
        <v>2216</v>
      </c>
    </row>
    <row r="124" ht="12.75">
      <c r="E124" s="18">
        <f>SUM(E122:E123)</f>
        <v>27675</v>
      </c>
    </row>
    <row r="125" ht="12.75">
      <c r="E125" s="14"/>
    </row>
    <row r="126" spans="1:8" s="14" customFormat="1" ht="12.75">
      <c r="A126" s="12"/>
      <c r="B126" s="12"/>
      <c r="C126" s="13"/>
      <c r="D126" s="8" t="s">
        <v>2294</v>
      </c>
      <c r="E126" s="14">
        <v>1041930</v>
      </c>
      <c r="F126" s="13"/>
      <c r="G126" s="13"/>
      <c r="H126" s="13"/>
    </row>
  </sheetData>
  <printOptions/>
  <pageMargins left="0.75" right="0.75" top="1" bottom="1" header="0.5" footer="0.5"/>
  <pageSetup fitToHeight="6" fitToWidth="1" horizontalDpi="600" verticalDpi="600" orientation="landscape" scale="74" r:id="rId1"/>
  <headerFooter alignWithMargins="0">
    <oddHeader>&amp;C&amp;"MS Sans Serif,Bold"&amp;13ARCHITECTURAL/ENGINEERING PRICE CONTRACTS AUTHORIZED BUT NOT REPORTED SINCE MARCH 2006</oddHeader>
    <oddFooter>&amp;CPage &amp;P&amp;RGCRC Report</oddFooter>
  </headerFooter>
</worksheet>
</file>

<file path=xl/worksheets/sheet3.xml><?xml version="1.0" encoding="utf-8"?>
<worksheet xmlns="http://schemas.openxmlformats.org/spreadsheetml/2006/main" xmlns:r="http://schemas.openxmlformats.org/officeDocument/2006/relationships">
  <dimension ref="A1:C27"/>
  <sheetViews>
    <sheetView workbookViewId="0" topLeftCell="A1">
      <selection activeCell="B14" sqref="B14"/>
    </sheetView>
  </sheetViews>
  <sheetFormatPr defaultColWidth="9.140625" defaultRowHeight="12.75"/>
  <cols>
    <col min="1" max="1" width="16.421875" style="0" bestFit="1" customWidth="1"/>
    <col min="3" max="3" width="12.8515625" style="0" bestFit="1" customWidth="1"/>
  </cols>
  <sheetData>
    <row r="1" spans="2:3" ht="12.75">
      <c r="B1" s="16" t="s">
        <v>2324</v>
      </c>
      <c r="C1" s="16" t="s">
        <v>2325</v>
      </c>
    </row>
    <row r="2" spans="1:3" ht="12.75">
      <c r="A2" s="17">
        <v>38777</v>
      </c>
      <c r="B2">
        <v>47</v>
      </c>
      <c r="C2">
        <v>2</v>
      </c>
    </row>
    <row r="3" spans="1:3" ht="12.75">
      <c r="A3" s="17">
        <v>38808</v>
      </c>
      <c r="B3">
        <v>28</v>
      </c>
      <c r="C3">
        <v>2</v>
      </c>
    </row>
    <row r="4" spans="1:3" ht="12.75">
      <c r="A4" s="17">
        <v>38838</v>
      </c>
      <c r="B4">
        <v>52</v>
      </c>
      <c r="C4">
        <v>6</v>
      </c>
    </row>
    <row r="5" spans="1:3" ht="12.75">
      <c r="A5" s="17">
        <v>38869</v>
      </c>
      <c r="B5">
        <v>30</v>
      </c>
      <c r="C5">
        <v>14</v>
      </c>
    </row>
    <row r="6" spans="1:3" ht="12.75">
      <c r="A6" s="17">
        <v>38899</v>
      </c>
      <c r="B6">
        <v>24</v>
      </c>
      <c r="C6">
        <v>2</v>
      </c>
    </row>
    <row r="7" spans="1:3" ht="12.75">
      <c r="A7" s="17">
        <v>38930</v>
      </c>
      <c r="B7">
        <v>29</v>
      </c>
      <c r="C7">
        <v>1</v>
      </c>
    </row>
    <row r="8" spans="1:3" ht="12.75">
      <c r="A8" s="17">
        <v>38961</v>
      </c>
      <c r="B8">
        <v>29</v>
      </c>
      <c r="C8">
        <v>2</v>
      </c>
    </row>
    <row r="9" spans="1:3" ht="12.75">
      <c r="A9" s="17">
        <v>38991</v>
      </c>
      <c r="B9">
        <v>37</v>
      </c>
      <c r="C9">
        <v>8</v>
      </c>
    </row>
    <row r="10" spans="1:3" ht="12.75">
      <c r="A10" s="17">
        <v>39022</v>
      </c>
      <c r="B10">
        <v>35</v>
      </c>
      <c r="C10">
        <v>6</v>
      </c>
    </row>
    <row r="11" spans="1:3" ht="12.75">
      <c r="A11" s="17">
        <v>39052</v>
      </c>
      <c r="B11">
        <v>20</v>
      </c>
      <c r="C11">
        <v>3</v>
      </c>
    </row>
    <row r="12" spans="1:3" ht="12.75">
      <c r="A12" s="17">
        <v>39083</v>
      </c>
      <c r="B12">
        <v>40</v>
      </c>
      <c r="C12">
        <v>1</v>
      </c>
    </row>
    <row r="13" spans="1:3" ht="12.75">
      <c r="A13" s="17">
        <v>39114</v>
      </c>
      <c r="B13">
        <v>38</v>
      </c>
      <c r="C13">
        <v>1</v>
      </c>
    </row>
    <row r="14" spans="1:3" ht="12.75">
      <c r="A14" s="17">
        <v>39142</v>
      </c>
      <c r="B14">
        <v>27</v>
      </c>
      <c r="C14">
        <v>3</v>
      </c>
    </row>
    <row r="15" spans="1:3" ht="12.75">
      <c r="A15" s="17">
        <v>39173</v>
      </c>
      <c r="B15">
        <v>32</v>
      </c>
      <c r="C15">
        <v>4</v>
      </c>
    </row>
    <row r="16" spans="1:3" ht="12.75">
      <c r="A16" s="17">
        <v>39203</v>
      </c>
      <c r="B16">
        <v>25</v>
      </c>
      <c r="C16">
        <v>3</v>
      </c>
    </row>
    <row r="17" spans="1:3" ht="12.75">
      <c r="A17" s="17">
        <v>39234</v>
      </c>
      <c r="B17">
        <v>25</v>
      </c>
      <c r="C17">
        <v>3</v>
      </c>
    </row>
    <row r="18" spans="1:3" ht="12.75">
      <c r="A18" s="17">
        <v>39264</v>
      </c>
      <c r="B18">
        <v>32</v>
      </c>
      <c r="C18">
        <v>3</v>
      </c>
    </row>
    <row r="19" spans="1:3" ht="12.75">
      <c r="A19" s="17">
        <v>39295</v>
      </c>
      <c r="B19">
        <v>43</v>
      </c>
      <c r="C19">
        <v>2</v>
      </c>
    </row>
    <row r="20" spans="1:3" ht="12.75">
      <c r="A20" s="17">
        <v>39326</v>
      </c>
      <c r="B20">
        <v>44</v>
      </c>
      <c r="C20">
        <v>1</v>
      </c>
    </row>
    <row r="21" spans="1:3" ht="12.75">
      <c r="A21" s="17">
        <v>39356</v>
      </c>
      <c r="B21">
        <v>43</v>
      </c>
      <c r="C21">
        <v>5</v>
      </c>
    </row>
    <row r="22" spans="1:3" ht="12.75">
      <c r="A22" s="17">
        <v>39387</v>
      </c>
      <c r="B22">
        <v>22</v>
      </c>
      <c r="C22">
        <v>3</v>
      </c>
    </row>
    <row r="23" spans="1:3" ht="12.75">
      <c r="A23" s="17">
        <v>39417</v>
      </c>
      <c r="B23">
        <v>16</v>
      </c>
      <c r="C23">
        <v>4</v>
      </c>
    </row>
    <row r="24" spans="1:3" ht="12.75">
      <c r="A24" s="17">
        <v>39448</v>
      </c>
      <c r="B24">
        <v>21</v>
      </c>
      <c r="C24">
        <v>2</v>
      </c>
    </row>
    <row r="25" spans="1:3" ht="12.75">
      <c r="A25" s="17">
        <v>39479</v>
      </c>
      <c r="B25">
        <v>16</v>
      </c>
      <c r="C25">
        <v>0</v>
      </c>
    </row>
    <row r="26" spans="1:3" ht="12.75">
      <c r="A26" s="17" t="s">
        <v>2327</v>
      </c>
      <c r="B26">
        <f>SUM(B2:B25)</f>
        <v>755</v>
      </c>
      <c r="C26">
        <f>SUM(C2:C25)</f>
        <v>81</v>
      </c>
    </row>
    <row r="27" spans="1:3" ht="12.75">
      <c r="A27" s="16" t="s">
        <v>2326</v>
      </c>
      <c r="B27" s="15">
        <f>AVERAGE(B2:B25)</f>
        <v>31.458333333333332</v>
      </c>
      <c r="C27" s="15">
        <f>AVERAGE(C2:C25)</f>
        <v>3.375</v>
      </c>
    </row>
  </sheetData>
  <printOptions/>
  <pageMargins left="0.75" right="0.75" top="1" bottom="1" header="0.5" footer="0.5"/>
  <pageSetup horizontalDpi="600" verticalDpi="600" orientation="portrait" r:id="rId1"/>
  <headerFooter alignWithMargins="0">
    <oddHeader>&amp;C&amp;"MS Sans Serif,Bold"&amp;13MONTHLY COMPARISON OF REPORTED VS. NON-REPORTED ARCHITECTURAL/ENGINEERING PRICE CONTRACTS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dc:creator>
  <cp:keywords/>
  <dc:description/>
  <cp:lastModifiedBy>Matt Ross</cp:lastModifiedBy>
  <cp:lastPrinted>2008-03-17T20:09:54Z</cp:lastPrinted>
  <dcterms:created xsi:type="dcterms:W3CDTF">2008-03-13T12:50:37Z</dcterms:created>
  <dcterms:modified xsi:type="dcterms:W3CDTF">2008-05-14T14:48:57Z</dcterms:modified>
  <cp:category/>
  <cp:version/>
  <cp:contentType/>
  <cp:contentStatus/>
</cp:coreProperties>
</file>